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1"/>
  </bookViews>
  <sheets>
    <sheet name="National PCA" sheetId="1" r:id="rId1"/>
    <sheet name="Wealth index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124" i="1" l="1"/>
  <c r="M124" i="1"/>
  <c r="L125" i="1"/>
  <c r="M125" i="1"/>
  <c r="L126" i="1"/>
  <c r="M126" i="1"/>
  <c r="L127" i="1"/>
  <c r="M127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<sst xmlns="http://schemas.openxmlformats.org/spreadsheetml/2006/main" count="166" uniqueCount="77">
  <si>
    <t>Descriptive Statistics</t>
  </si>
  <si>
    <t>Mean</t>
  </si>
  <si>
    <t>Missing N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</si>
  <si>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</si>
  <si>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</si>
  <si>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</si>
  <si>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</si>
  <si>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</si>
  <si>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</si>
  <si>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</si>
  <si>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</si>
  <si>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</si>
  <si>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</si>
  <si>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</si>
  <si>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</si>
  <si>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</si>
  <si>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</si>
  <si>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</si>
  <si>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</si>
  <si>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</si>
  <si>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</si>
  <si>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</si>
  <si>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</si>
  <si>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</si>
  <si>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</si>
  <si>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Wealth Index Quintiles</t>
  </si>
  <si>
    <t>if uses some other fuel for cooking</t>
  </si>
  <si>
    <t>number of members per sleeping room</t>
  </si>
  <si>
    <t>if water is piped into residence</t>
  </si>
  <si>
    <t>if water is piped into compound/plot</t>
  </si>
  <si>
    <t>if gets water from a public tap</t>
  </si>
  <si>
    <t>if gets water from an open well or surface source</t>
  </si>
  <si>
    <t>if gets water from a protected well</t>
  </si>
  <si>
    <t>if gets drinking water from tanker truck</t>
  </si>
  <si>
    <t>if uses bottled drinking water</t>
  </si>
  <si>
    <t>if gets water from other source</t>
  </si>
  <si>
    <t>if has flush toilet to sewer</t>
  </si>
  <si>
    <t>if has flush toilet to septic</t>
  </si>
  <si>
    <t>if has flush toilet to pit (+19 flush to swe)</t>
  </si>
  <si>
    <t>if uses vip latrine</t>
  </si>
  <si>
    <t>if uses pit latrine w slab</t>
  </si>
  <si>
    <t>if uses pit latrine w/o slab (+13 other)</t>
  </si>
  <si>
    <t>if household has radio</t>
  </si>
  <si>
    <t>if household has color tv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</si>
  <si>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</si>
  <si>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</si>
  <si>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</si>
  <si>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</si>
  <si>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</si>
  <si>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cellular phone</t>
  </si>
  <si>
    <t>if household has a washing machine</t>
  </si>
  <si>
    <t>if household has a vacuum</t>
  </si>
  <si>
    <t>if household has a computer</t>
  </si>
  <si>
    <t>if household has a camera</t>
  </si>
  <si>
    <t>if household has a watch</t>
  </si>
  <si>
    <t>if household has a horse-drawn cart</t>
  </si>
  <si>
    <t>if household has a boat w motor</t>
  </si>
  <si>
    <t>if household has a bank account</t>
  </si>
  <si>
    <t>if household had a vacation for at least 1wk</t>
  </si>
  <si>
    <t>if floor is earth/mud/dung/sand</t>
  </si>
  <si>
    <t>if floor is of wood planks</t>
  </si>
  <si>
    <t>if has parquet/polished wood flooring</t>
  </si>
  <si>
    <t>if has linoleum flooring</t>
  </si>
  <si>
    <t>if flooring is of ceramic tiles</t>
  </si>
  <si>
    <t>if floor is of cement</t>
  </si>
  <si>
    <t>if floor is of other materials</t>
  </si>
  <si>
    <t>if uses electricity for cooking</t>
  </si>
  <si>
    <t>if uses LPG for cooking</t>
  </si>
  <si>
    <t>if uses biogas for cooking</t>
  </si>
  <si>
    <t>if uses biomass (dung, some char/coal, wood) for cooking</t>
  </si>
  <si>
    <t>REGR factor score   1 for analysis    1</t>
  </si>
  <si>
    <t/>
  </si>
  <si>
    <t>a. For each variable, missing values are replaced with the variable mean.</t>
  </si>
  <si>
    <r>
      <t>Std. Deviation</t>
    </r>
    <r>
      <rPr>
        <vertAlign val="superscript"/>
        <sz val="7"/>
        <color indexed="8"/>
        <rFont val="Arial"/>
        <family val="2"/>
      </rPr>
      <t>a</t>
    </r>
  </si>
  <si>
    <r>
      <t>Analysis N</t>
    </r>
    <r>
      <rPr>
        <vertAlign val="superscript"/>
        <sz val="7"/>
        <color indexed="8"/>
        <rFont val="Arial"/>
        <family val="2"/>
      </rPr>
      <t>a</t>
    </r>
  </si>
  <si>
    <t>National</t>
  </si>
  <si>
    <t>Wealth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</si>
</sst>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0.00000000"/>
    <numFmt numFmtId="171" formatCode="###0.00000"/>
    <numFmt numFmtId="172" formatCode="###0.0000000"/>
    <numFmt numFmtId="173" formatCode="#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93">
    <xf numFmtId="0" fontId="0" fillId="0" borderId="0" xfId="0"/>
    <xf numFmtId="0" fontId="4" fillId="0" borderId="5" xfId="1" applyFont="1" applyBorder="1" applyAlignment="1">
      <alignment horizontal="left" vertical="top" wrapText="1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167" fontId="4" fillId="0" borderId="6" xfId="1" applyNumberFormat="1" applyFont="1" applyBorder="1" applyAlignment="1">
      <alignment horizontal="right" vertical="top"/>
    </xf>
    <xf numFmtId="168" fontId="4" fillId="0" borderId="7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2" fillId="0" borderId="0" xfId="1"/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/>
    </xf>
    <xf numFmtId="0" fontId="4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1" xfId="2" applyFont="1" applyBorder="1" applyAlignment="1">
      <alignment horizontal="left" vertical="top" wrapText="1"/>
    </xf>
    <xf numFmtId="164" fontId="4" fillId="0" borderId="2" xfId="2" applyNumberFormat="1" applyFont="1" applyBorder="1" applyAlignment="1">
      <alignment horizontal="right" vertical="top"/>
    </xf>
    <xf numFmtId="164" fontId="4" fillId="0" borderId="3" xfId="2" applyNumberFormat="1" applyFont="1" applyBorder="1" applyAlignment="1">
      <alignment horizontal="right" vertical="top"/>
    </xf>
    <xf numFmtId="164" fontId="4" fillId="0" borderId="4" xfId="2" applyNumberFormat="1" applyFont="1" applyBorder="1" applyAlignment="1">
      <alignment horizontal="right" vertical="top"/>
    </xf>
    <xf numFmtId="164" fontId="4" fillId="0" borderId="6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7" fontId="4" fillId="0" borderId="6" xfId="2" applyNumberFormat="1" applyFont="1" applyBorder="1" applyAlignment="1">
      <alignment horizontal="right" vertical="top"/>
    </xf>
    <xf numFmtId="167" fontId="4" fillId="0" borderId="7" xfId="2" applyNumberFormat="1" applyFont="1" applyBorder="1" applyAlignment="1">
      <alignment horizontal="right" vertical="top"/>
    </xf>
    <xf numFmtId="167" fontId="4" fillId="0" borderId="8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6" xfId="2" applyFont="1" applyBorder="1" applyAlignment="1">
      <alignment horizontal="left" wrapText="1"/>
    </xf>
    <xf numFmtId="0" fontId="2" fillId="0" borderId="1" xfId="2" applyBorder="1" applyAlignment="1">
      <alignment horizontal="center" vertical="center" wrapText="1"/>
    </xf>
    <xf numFmtId="0" fontId="4" fillId="0" borderId="18" xfId="2" applyFont="1" applyBorder="1" applyAlignment="1">
      <alignment horizontal="center" wrapText="1"/>
    </xf>
    <xf numFmtId="0" fontId="4" fillId="0" borderId="19" xfId="2" applyFont="1" applyBorder="1" applyAlignment="1">
      <alignment horizontal="center" wrapText="1"/>
    </xf>
    <xf numFmtId="0" fontId="4" fillId="0" borderId="20" xfId="2" applyFont="1" applyBorder="1" applyAlignment="1">
      <alignment horizontal="center" wrapText="1"/>
    </xf>
    <xf numFmtId="0" fontId="2" fillId="0" borderId="9" xfId="2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21" xfId="2" applyFont="1" applyBorder="1" applyAlignment="1">
      <alignment horizontal="left" vertical="top" wrapText="1"/>
    </xf>
    <xf numFmtId="167" fontId="4" fillId="0" borderId="22" xfId="2" applyNumberFormat="1" applyFont="1" applyBorder="1" applyAlignment="1">
      <alignment horizontal="right" vertical="top"/>
    </xf>
    <xf numFmtId="167" fontId="4" fillId="0" borderId="23" xfId="2" applyNumberFormat="1" applyFont="1" applyBorder="1" applyAlignment="1">
      <alignment horizontal="right" vertical="top"/>
    </xf>
    <xf numFmtId="167" fontId="4" fillId="0" borderId="24" xfId="2" applyNumberFormat="1" applyFont="1" applyBorder="1" applyAlignment="1">
      <alignment horizontal="right" vertical="top"/>
    </xf>
    <xf numFmtId="0" fontId="6" fillId="0" borderId="26" xfId="3" applyFont="1" applyBorder="1" applyAlignment="1">
      <alignment horizontal="left" vertical="top" wrapText="1"/>
    </xf>
    <xf numFmtId="166" fontId="6" fillId="0" borderId="27" xfId="3" applyNumberFormat="1" applyFont="1" applyBorder="1" applyAlignment="1">
      <alignment horizontal="right" vertical="top"/>
    </xf>
    <xf numFmtId="0" fontId="6" fillId="0" borderId="29" xfId="3" applyFont="1" applyBorder="1" applyAlignment="1">
      <alignment horizontal="left" vertical="top" wrapText="1"/>
    </xf>
    <xf numFmtId="166" fontId="6" fillId="0" borderId="30" xfId="3" applyNumberFormat="1" applyFont="1" applyBorder="1" applyAlignment="1">
      <alignment horizontal="right" vertical="top"/>
    </xf>
    <xf numFmtId="169" fontId="6" fillId="0" borderId="30" xfId="3" applyNumberFormat="1" applyFont="1" applyBorder="1" applyAlignment="1">
      <alignment horizontal="right" vertical="top"/>
    </xf>
    <xf numFmtId="170" fontId="6" fillId="0" borderId="30" xfId="3" applyNumberFormat="1" applyFont="1" applyBorder="1" applyAlignment="1">
      <alignment horizontal="right" vertical="top"/>
    </xf>
    <xf numFmtId="171" fontId="6" fillId="0" borderId="30" xfId="3" applyNumberFormat="1" applyFont="1" applyBorder="1" applyAlignment="1">
      <alignment horizontal="right" vertical="top"/>
    </xf>
    <xf numFmtId="0" fontId="6" fillId="0" borderId="29" xfId="3" applyFont="1" applyBorder="1" applyAlignment="1">
      <alignment horizontal="left" vertical="top"/>
    </xf>
    <xf numFmtId="172" fontId="6" fillId="0" borderId="30" xfId="3" applyNumberFormat="1" applyFont="1" applyBorder="1" applyAlignment="1">
      <alignment horizontal="right" vertical="top"/>
    </xf>
    <xf numFmtId="0" fontId="6" fillId="0" borderId="32" xfId="3" applyFont="1" applyBorder="1" applyAlignment="1">
      <alignment horizontal="left" vertical="top"/>
    </xf>
    <xf numFmtId="172" fontId="6" fillId="0" borderId="33" xfId="3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6" fillId="0" borderId="28" xfId="3" applyFont="1" applyBorder="1" applyAlignment="1">
      <alignment horizontal="left" vertical="top" wrapText="1"/>
    </xf>
    <xf numFmtId="0" fontId="6" fillId="0" borderId="29" xfId="3" applyFont="1" applyBorder="1" applyAlignment="1">
      <alignment horizontal="left" vertical="top" wrapText="1"/>
    </xf>
    <xf numFmtId="0" fontId="6" fillId="0" borderId="31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25" xfId="3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left" wrapText="1"/>
    </xf>
    <xf numFmtId="0" fontId="8" fillId="0" borderId="35" xfId="1" applyFont="1" applyBorder="1" applyAlignment="1">
      <alignment horizontal="center" wrapText="1"/>
    </xf>
    <xf numFmtId="0" fontId="8" fillId="0" borderId="36" xfId="1" applyFont="1" applyBorder="1" applyAlignment="1">
      <alignment horizontal="center" wrapText="1"/>
    </xf>
    <xf numFmtId="0" fontId="8" fillId="0" borderId="37" xfId="1" applyFont="1" applyBorder="1" applyAlignment="1">
      <alignment horizontal="center" wrapText="1"/>
    </xf>
    <xf numFmtId="0" fontId="8" fillId="0" borderId="27" xfId="1" applyFont="1" applyBorder="1" applyAlignment="1">
      <alignment horizontal="left" vertical="top" wrapText="1"/>
    </xf>
    <xf numFmtId="173" fontId="8" fillId="0" borderId="38" xfId="1" applyNumberFormat="1" applyFont="1" applyBorder="1" applyAlignment="1">
      <alignment horizontal="right" vertical="top"/>
    </xf>
    <xf numFmtId="171" fontId="8" fillId="0" borderId="39" xfId="1" applyNumberFormat="1" applyFont="1" applyBorder="1" applyAlignment="1">
      <alignment horizontal="right" vertical="top"/>
    </xf>
    <xf numFmtId="166" fontId="8" fillId="0" borderId="39" xfId="1" applyNumberFormat="1" applyFont="1" applyBorder="1" applyAlignment="1">
      <alignment horizontal="right" vertical="top"/>
    </xf>
    <xf numFmtId="166" fontId="8" fillId="0" borderId="40" xfId="1" applyNumberFormat="1" applyFont="1" applyBorder="1" applyAlignment="1">
      <alignment horizontal="right" vertical="top"/>
    </xf>
    <xf numFmtId="0" fontId="8" fillId="0" borderId="30" xfId="1" applyFont="1" applyBorder="1" applyAlignment="1">
      <alignment horizontal="left" vertical="top" wrapText="1"/>
    </xf>
    <xf numFmtId="167" fontId="8" fillId="0" borderId="41" xfId="1" applyNumberFormat="1" applyFont="1" applyBorder="1" applyAlignment="1">
      <alignment horizontal="right" vertical="top"/>
    </xf>
    <xf numFmtId="168" fontId="8" fillId="0" borderId="7" xfId="1" applyNumberFormat="1" applyFont="1" applyBorder="1" applyAlignment="1">
      <alignment horizontal="right" vertical="top"/>
    </xf>
    <xf numFmtId="166" fontId="8" fillId="0" borderId="7" xfId="1" applyNumberFormat="1" applyFont="1" applyBorder="1" applyAlignment="1">
      <alignment horizontal="right" vertical="top"/>
    </xf>
    <xf numFmtId="166" fontId="8" fillId="0" borderId="42" xfId="1" applyNumberFormat="1" applyFont="1" applyBorder="1" applyAlignment="1">
      <alignment horizontal="right" vertical="top"/>
    </xf>
    <xf numFmtId="0" fontId="8" fillId="0" borderId="33" xfId="1" applyFont="1" applyBorder="1" applyAlignment="1">
      <alignment horizontal="left" vertical="top" wrapText="1"/>
    </xf>
    <xf numFmtId="167" fontId="8" fillId="0" borderId="43" xfId="1" applyNumberFormat="1" applyFont="1" applyBorder="1" applyAlignment="1">
      <alignment horizontal="right" vertical="top"/>
    </xf>
    <xf numFmtId="168" fontId="8" fillId="0" borderId="44" xfId="1" applyNumberFormat="1" applyFont="1" applyBorder="1" applyAlignment="1">
      <alignment horizontal="right" vertical="top"/>
    </xf>
    <xf numFmtId="166" fontId="8" fillId="0" borderId="44" xfId="1" applyNumberFormat="1" applyFont="1" applyBorder="1" applyAlignment="1">
      <alignment horizontal="right" vertical="top"/>
    </xf>
    <xf numFmtId="166" fontId="8" fillId="0" borderId="45" xfId="1" applyNumberFormat="1" applyFont="1" applyBorder="1" applyAlignment="1">
      <alignment horizontal="right" vertical="top"/>
    </xf>
    <xf numFmtId="0" fontId="8" fillId="0" borderId="0" xfId="1" applyFont="1" applyBorder="1" applyAlignment="1">
      <alignment horizontal="left" vertical="top" wrapText="1"/>
    </xf>
    <xf numFmtId="0" fontId="8" fillId="0" borderId="27" xfId="1" applyFont="1" applyBorder="1" applyAlignment="1">
      <alignment horizontal="left" wrapText="1"/>
    </xf>
    <xf numFmtId="0" fontId="8" fillId="0" borderId="46" xfId="1" applyFont="1" applyBorder="1" applyAlignment="1">
      <alignment horizontal="center" wrapText="1"/>
    </xf>
    <xf numFmtId="0" fontId="8" fillId="0" borderId="33" xfId="1" applyFont="1" applyBorder="1" applyAlignment="1">
      <alignment horizontal="left" wrapText="1"/>
    </xf>
    <xf numFmtId="0" fontId="8" fillId="0" borderId="47" xfId="1" applyFont="1" applyBorder="1" applyAlignment="1">
      <alignment horizontal="center"/>
    </xf>
    <xf numFmtId="165" fontId="8" fillId="0" borderId="27" xfId="1" applyNumberFormat="1" applyFont="1" applyBorder="1" applyAlignment="1">
      <alignment horizontal="right" vertical="top"/>
    </xf>
    <xf numFmtId="165" fontId="8" fillId="0" borderId="30" xfId="1" applyNumberFormat="1" applyFont="1" applyBorder="1" applyAlignment="1">
      <alignment horizontal="right" vertical="top"/>
    </xf>
    <xf numFmtId="165" fontId="8" fillId="0" borderId="33" xfId="1" applyNumberFormat="1" applyFont="1" applyBorder="1" applyAlignment="1">
      <alignment horizontal="right" vertical="top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8"/>
  <sheetViews>
    <sheetView workbookViewId="0">
      <selection activeCell="A4" sqref="A4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5">
      <c r="A4" t="s">
        <v>75</v>
      </c>
      <c r="H4" s="65" t="s">
        <v>5</v>
      </c>
      <c r="I4" s="65"/>
      <c r="J4" s="11"/>
    </row>
    <row r="5" spans="1:13" ht="15.6" thickTop="1" thickBot="1" x14ac:dyDescent="0.35">
      <c r="B5" s="65" t="s">
        <v>0</v>
      </c>
      <c r="C5" s="65"/>
      <c r="D5" s="65"/>
      <c r="E5" s="65"/>
      <c r="F5" s="65"/>
      <c r="H5" s="86" t="s">
        <v>71</v>
      </c>
      <c r="I5" s="87" t="s">
        <v>3</v>
      </c>
      <c r="J5" s="11"/>
      <c r="L5" s="57" t="s">
        <v>7</v>
      </c>
      <c r="M5" s="57"/>
    </row>
    <row r="6" spans="1:13" ht="20.399999999999999" thickTop="1" thickBot="1" x14ac:dyDescent="0.35">
      <c r="B6" s="66" t="s">
        <v>71</v>
      </c>
      <c r="C6" s="67" t="s">
        <v>1</v>
      </c>
      <c r="D6" s="68" t="s">
        <v>73</v>
      </c>
      <c r="E6" s="68" t="s">
        <v>74</v>
      </c>
      <c r="F6" s="69" t="s">
        <v>2</v>
      </c>
      <c r="H6" s="88"/>
      <c r="I6" s="89" t="s">
        <v>4</v>
      </c>
      <c r="J6" s="11"/>
      <c r="L6" s="14" t="s">
        <v>8</v>
      </c>
      <c r="M6" s="14" t="s">
        <v>9</v>
      </c>
    </row>
    <row r="7" spans="1:13" ht="15" customHeight="1" thickTop="1" x14ac:dyDescent="0.3">
      <c r="B7" s="70" t="s">
        <v>27</v>
      </c>
      <c r="C7" s="71">
        <v>1.985716415685105</v>
      </c>
      <c r="D7" s="72">
        <v>1.0172113773489435</v>
      </c>
      <c r="E7" s="73">
        <v>6707</v>
      </c>
      <c r="F7" s="74">
        <v>0</v>
      </c>
      <c r="H7" s="70" t="s">
        <v>27</v>
      </c>
      <c r="I7" s="90">
        <v>-1.1866978929769019E-2</v>
      </c>
      <c r="J7" s="11"/>
      <c r="L7">
        <f>((1-C7)/D7)*I7</f>
        <v>1.1499552793194808E-2</v>
      </c>
      <c r="M7">
        <f>((0-C7)/D7)*I7</f>
        <v>2.3165740563033502E-2</v>
      </c>
    </row>
    <row r="8" spans="1:13" ht="15" customHeight="1" x14ac:dyDescent="0.3">
      <c r="B8" s="75" t="s">
        <v>28</v>
      </c>
      <c r="C8" s="76">
        <v>0.74623527657671085</v>
      </c>
      <c r="D8" s="77">
        <v>0.43519699813948565</v>
      </c>
      <c r="E8" s="78">
        <v>6707</v>
      </c>
      <c r="F8" s="79">
        <v>0</v>
      </c>
      <c r="H8" s="75" t="s">
        <v>28</v>
      </c>
      <c r="I8" s="91">
        <v>0.13729801630280983</v>
      </c>
      <c r="J8" s="11"/>
      <c r="L8">
        <f t="shared" ref="L8:L18" si="0">((1-C8)/D8)*I8</f>
        <v>8.0058900411996203E-2</v>
      </c>
      <c r="M8">
        <f t="shared" ref="M8:M71" si="1">((0-C8)/D8)*I8</f>
        <v>-0.23542584991894294</v>
      </c>
    </row>
    <row r="9" spans="1:13" ht="15" customHeight="1" x14ac:dyDescent="0.3">
      <c r="B9" s="75" t="s">
        <v>29</v>
      </c>
      <c r="C9" s="76">
        <v>0.1501416430594901</v>
      </c>
      <c r="D9" s="77">
        <v>0.35723683696607433</v>
      </c>
      <c r="E9" s="78">
        <v>6707</v>
      </c>
      <c r="F9" s="79">
        <v>0</v>
      </c>
      <c r="H9" s="75" t="s">
        <v>29</v>
      </c>
      <c r="I9" s="91">
        <v>-9.9720965120381103E-2</v>
      </c>
      <c r="J9" s="11"/>
      <c r="L9">
        <f t="shared" si="0"/>
        <v>-0.23723392102975457</v>
      </c>
      <c r="M9">
        <f t="shared" si="1"/>
        <v>4.1911326048589978E-2</v>
      </c>
    </row>
    <row r="10" spans="1:13" ht="15" customHeight="1" x14ac:dyDescent="0.3">
      <c r="B10" s="75" t="s">
        <v>30</v>
      </c>
      <c r="C10" s="76">
        <v>5.8893693156403755E-2</v>
      </c>
      <c r="D10" s="77">
        <v>0.23544318015839547</v>
      </c>
      <c r="E10" s="78">
        <v>6707</v>
      </c>
      <c r="F10" s="79">
        <v>0</v>
      </c>
      <c r="H10" s="75" t="s">
        <v>30</v>
      </c>
      <c r="I10" s="91">
        <v>-5.9813367704522738E-2</v>
      </c>
      <c r="J10" s="11"/>
      <c r="L10">
        <f t="shared" si="0"/>
        <v>-0.23908417114656527</v>
      </c>
      <c r="M10">
        <f t="shared" si="1"/>
        <v>1.4961699556858887E-2</v>
      </c>
    </row>
    <row r="11" spans="1:13" ht="15" customHeight="1" x14ac:dyDescent="0.3">
      <c r="B11" s="75" t="s">
        <v>31</v>
      </c>
      <c r="C11" s="76">
        <v>2.0873714030117787E-3</v>
      </c>
      <c r="D11" s="77">
        <v>4.5643454110367909E-2</v>
      </c>
      <c r="E11" s="78">
        <v>6707</v>
      </c>
      <c r="F11" s="79">
        <v>0</v>
      </c>
      <c r="H11" s="75" t="s">
        <v>31</v>
      </c>
      <c r="I11" s="91">
        <v>-1.0310963558625319E-2</v>
      </c>
      <c r="J11" s="11"/>
      <c r="L11">
        <f t="shared" si="0"/>
        <v>-0.225430808178435</v>
      </c>
      <c r="M11">
        <f t="shared" si="1"/>
        <v>4.7154210585657999E-4</v>
      </c>
    </row>
    <row r="12" spans="1:13" ht="15" customHeight="1" x14ac:dyDescent="0.3">
      <c r="B12" s="75" t="s">
        <v>32</v>
      </c>
      <c r="C12" s="76">
        <v>2.2961085433129566E-2</v>
      </c>
      <c r="D12" s="77">
        <v>0.1497905849258693</v>
      </c>
      <c r="E12" s="78">
        <v>6707</v>
      </c>
      <c r="F12" s="79">
        <v>0</v>
      </c>
      <c r="H12" s="75" t="s">
        <v>32</v>
      </c>
      <c r="I12" s="91">
        <v>-3.8173000092108333E-2</v>
      </c>
      <c r="J12" s="11"/>
      <c r="L12">
        <f t="shared" si="0"/>
        <v>-0.24899099362094385</v>
      </c>
      <c r="M12">
        <f t="shared" si="1"/>
        <v>5.8514593342935068E-3</v>
      </c>
    </row>
    <row r="13" spans="1:13" ht="15" customHeight="1" x14ac:dyDescent="0.3">
      <c r="B13" s="75" t="s">
        <v>33</v>
      </c>
      <c r="C13" s="76">
        <v>1.5804383479946324E-2</v>
      </c>
      <c r="D13" s="77">
        <v>0.12472740055185727</v>
      </c>
      <c r="E13" s="78">
        <v>6707</v>
      </c>
      <c r="F13" s="79">
        <v>0</v>
      </c>
      <c r="H13" s="75" t="s">
        <v>33</v>
      </c>
      <c r="I13" s="91">
        <v>-2.2988824930354597E-2</v>
      </c>
      <c r="J13" s="11"/>
      <c r="L13">
        <f t="shared" si="0"/>
        <v>-0.18139960125277393</v>
      </c>
      <c r="M13">
        <f t="shared" si="1"/>
        <v>2.912946179790037E-3</v>
      </c>
    </row>
    <row r="14" spans="1:13" ht="15" customHeight="1" x14ac:dyDescent="0.3">
      <c r="B14" s="75" t="s">
        <v>34</v>
      </c>
      <c r="C14" s="76">
        <v>7.4548978678992098E-4</v>
      </c>
      <c r="D14" s="77">
        <v>2.7295514585234937E-2</v>
      </c>
      <c r="E14" s="78">
        <v>6707</v>
      </c>
      <c r="F14" s="79">
        <v>0</v>
      </c>
      <c r="H14" s="75" t="s">
        <v>34</v>
      </c>
      <c r="I14" s="91">
        <v>-9.6104386172505727E-4</v>
      </c>
      <c r="J14" s="11"/>
      <c r="L14">
        <f t="shared" si="0"/>
        <v>-3.5182608862078663E-2</v>
      </c>
      <c r="M14">
        <f t="shared" si="1"/>
        <v>2.6247843078244303E-5</v>
      </c>
    </row>
    <row r="15" spans="1:13" ht="15" customHeight="1" x14ac:dyDescent="0.3">
      <c r="B15" s="75" t="s">
        <v>35</v>
      </c>
      <c r="C15" s="76">
        <v>3.4292530192336365E-3</v>
      </c>
      <c r="D15" s="77">
        <v>5.8463688390389137E-2</v>
      </c>
      <c r="E15" s="78">
        <v>6707</v>
      </c>
      <c r="F15" s="79">
        <v>0</v>
      </c>
      <c r="H15" s="75" t="s">
        <v>35</v>
      </c>
      <c r="I15" s="91">
        <v>-1.4929273541641988E-2</v>
      </c>
      <c r="J15" s="11"/>
      <c r="L15">
        <f t="shared" si="0"/>
        <v>-0.25448406857135886</v>
      </c>
      <c r="M15">
        <f t="shared" si="1"/>
        <v>8.7569323416236602E-4</v>
      </c>
    </row>
    <row r="16" spans="1:13" ht="15" customHeight="1" x14ac:dyDescent="0.3">
      <c r="B16" s="75" t="s">
        <v>36</v>
      </c>
      <c r="C16" s="76">
        <v>0.69762934247800801</v>
      </c>
      <c r="D16" s="77">
        <v>0.45931916876925888</v>
      </c>
      <c r="E16" s="78">
        <v>6707</v>
      </c>
      <c r="F16" s="79">
        <v>0</v>
      </c>
      <c r="H16" s="75" t="s">
        <v>36</v>
      </c>
      <c r="I16" s="91">
        <v>0.14588294837997362</v>
      </c>
      <c r="J16" s="11"/>
      <c r="L16">
        <f t="shared" si="0"/>
        <v>9.6035014478262862E-2</v>
      </c>
      <c r="M16">
        <f t="shared" si="1"/>
        <v>-0.2215719096369782</v>
      </c>
    </row>
    <row r="17" spans="2:13" ht="15" customHeight="1" x14ac:dyDescent="0.3">
      <c r="B17" s="75" t="s">
        <v>37</v>
      </c>
      <c r="C17" s="76">
        <v>3.7274489339496047E-3</v>
      </c>
      <c r="D17" s="77">
        <v>6.0943488777989885E-2</v>
      </c>
      <c r="E17" s="78">
        <v>6707</v>
      </c>
      <c r="F17" s="79">
        <v>0</v>
      </c>
      <c r="H17" s="75" t="s">
        <v>37</v>
      </c>
      <c r="I17" s="91">
        <v>3.0477004362664461E-4</v>
      </c>
      <c r="J17" s="11"/>
      <c r="L17">
        <f t="shared" si="0"/>
        <v>4.9822226285490892E-3</v>
      </c>
      <c r="M17">
        <f t="shared" si="1"/>
        <v>-1.8640461794930743E-5</v>
      </c>
    </row>
    <row r="18" spans="2:13" ht="15" customHeight="1" x14ac:dyDescent="0.3">
      <c r="B18" s="75" t="s">
        <v>38</v>
      </c>
      <c r="C18" s="76">
        <v>3.8467272998359919E-2</v>
      </c>
      <c r="D18" s="77">
        <v>0.19233579358959912</v>
      </c>
      <c r="E18" s="78">
        <v>6707</v>
      </c>
      <c r="F18" s="79">
        <v>0</v>
      </c>
      <c r="H18" s="75" t="s">
        <v>38</v>
      </c>
      <c r="I18" s="91">
        <v>-3.9998797081398148E-2</v>
      </c>
      <c r="J18" s="11"/>
      <c r="L18">
        <f t="shared" si="0"/>
        <v>-0.19996357264902667</v>
      </c>
      <c r="M18">
        <f t="shared" si="1"/>
        <v>7.9997831824234582E-3</v>
      </c>
    </row>
    <row r="19" spans="2:13" ht="15" customHeight="1" x14ac:dyDescent="0.3">
      <c r="B19" s="75" t="s">
        <v>39</v>
      </c>
      <c r="C19" s="76">
        <v>0.18980169971671387</v>
      </c>
      <c r="D19" s="77">
        <v>0.39217336186833324</v>
      </c>
      <c r="E19" s="78">
        <v>6707</v>
      </c>
      <c r="F19" s="79">
        <v>0</v>
      </c>
      <c r="H19" s="75" t="s">
        <v>39</v>
      </c>
      <c r="I19" s="91">
        <v>-0.11435320511954973</v>
      </c>
      <c r="J19" s="11"/>
      <c r="L19">
        <f>((1-C19)/D19)*I19</f>
        <v>-0.23624443021428543</v>
      </c>
      <c r="M19">
        <f t="shared" si="1"/>
        <v>5.5343974910339593E-2</v>
      </c>
    </row>
    <row r="20" spans="2:13" ht="15" customHeight="1" x14ac:dyDescent="0.3">
      <c r="B20" s="75" t="s">
        <v>40</v>
      </c>
      <c r="C20" s="76">
        <v>2.5495750708215296E-2</v>
      </c>
      <c r="D20" s="77">
        <v>0.15763699566458969</v>
      </c>
      <c r="E20" s="78">
        <v>6707</v>
      </c>
      <c r="F20" s="79">
        <v>0</v>
      </c>
      <c r="H20" s="75" t="s">
        <v>40</v>
      </c>
      <c r="I20" s="91">
        <v>-2.6188747912495064E-2</v>
      </c>
      <c r="J20" s="11"/>
      <c r="L20">
        <f t="shared" ref="L20:L58" si="2">((1-C20)/D20)*I20</f>
        <v>-0.16189756736204178</v>
      </c>
      <c r="M20">
        <f t="shared" ref="M20:M58" si="3">((0-C20)/D20)*I20</f>
        <v>4.2356921693557439E-3</v>
      </c>
    </row>
    <row r="21" spans="2:13" ht="15" customHeight="1" x14ac:dyDescent="0.3">
      <c r="B21" s="75" t="s">
        <v>41</v>
      </c>
      <c r="C21" s="76">
        <v>4.3089309676457431E-2</v>
      </c>
      <c r="D21" s="77">
        <v>0.20307331110804233</v>
      </c>
      <c r="E21" s="78">
        <v>6707</v>
      </c>
      <c r="F21" s="79">
        <v>0</v>
      </c>
      <c r="H21" s="75" t="s">
        <v>41</v>
      </c>
      <c r="I21" s="91">
        <v>-4.8566053561252452E-2</v>
      </c>
      <c r="J21" s="11"/>
      <c r="L21">
        <f t="shared" si="2"/>
        <v>-0.22885023928556872</v>
      </c>
      <c r="M21">
        <f t="shared" si="3"/>
        <v>1.0305035704819158E-2</v>
      </c>
    </row>
    <row r="22" spans="2:13" ht="15" customHeight="1" x14ac:dyDescent="0.3">
      <c r="B22" s="75" t="s">
        <v>42</v>
      </c>
      <c r="C22" s="76">
        <v>0.24586253168331593</v>
      </c>
      <c r="D22" s="77">
        <v>0.43062953474025351</v>
      </c>
      <c r="E22" s="78">
        <v>6707</v>
      </c>
      <c r="F22" s="79">
        <v>0</v>
      </c>
      <c r="H22" s="75" t="s">
        <v>42</v>
      </c>
      <c r="I22" s="91">
        <v>6.7542711457917279E-2</v>
      </c>
      <c r="J22" s="11"/>
      <c r="L22">
        <f t="shared" si="2"/>
        <v>0.11828378063488336</v>
      </c>
      <c r="M22">
        <f t="shared" si="3"/>
        <v>-3.8562663951546589E-2</v>
      </c>
    </row>
    <row r="23" spans="2:13" ht="15" customHeight="1" x14ac:dyDescent="0.3">
      <c r="B23" s="75" t="s">
        <v>43</v>
      </c>
      <c r="C23" s="76">
        <v>0.80408528403160873</v>
      </c>
      <c r="D23" s="77">
        <v>0.39693277926898218</v>
      </c>
      <c r="E23" s="78">
        <v>6707</v>
      </c>
      <c r="F23" s="79">
        <v>0</v>
      </c>
      <c r="H23" s="75" t="s">
        <v>43</v>
      </c>
      <c r="I23" s="91">
        <v>8.3072883085970328E-2</v>
      </c>
      <c r="J23" s="11"/>
      <c r="L23">
        <f t="shared" si="2"/>
        <v>4.1002409336000786E-2</v>
      </c>
      <c r="M23">
        <f t="shared" si="3"/>
        <v>-0.16828462218344911</v>
      </c>
    </row>
    <row r="24" spans="2:13" ht="15" customHeight="1" x14ac:dyDescent="0.3">
      <c r="B24" s="75" t="s">
        <v>44</v>
      </c>
      <c r="C24" s="76">
        <v>2.4153869091993439E-2</v>
      </c>
      <c r="D24" s="77">
        <v>0.15353818590606821</v>
      </c>
      <c r="E24" s="78">
        <v>6707</v>
      </c>
      <c r="F24" s="79">
        <v>0</v>
      </c>
      <c r="H24" s="75" t="s">
        <v>44</v>
      </c>
      <c r="I24" s="91">
        <v>-8.4676532111222901E-4</v>
      </c>
      <c r="J24" s="11"/>
      <c r="L24">
        <f t="shared" si="2"/>
        <v>-5.3818055587811038E-3</v>
      </c>
      <c r="M24">
        <f t="shared" si="3"/>
        <v>1.3320893820054067E-4</v>
      </c>
    </row>
    <row r="25" spans="2:13" ht="15" customHeight="1" x14ac:dyDescent="0.3">
      <c r="B25" s="75" t="s">
        <v>45</v>
      </c>
      <c r="C25" s="76">
        <v>0.80393618607425077</v>
      </c>
      <c r="D25" s="77">
        <v>0.39704697396641458</v>
      </c>
      <c r="E25" s="78">
        <v>6707</v>
      </c>
      <c r="F25" s="79">
        <v>0</v>
      </c>
      <c r="H25" s="75" t="s">
        <v>45</v>
      </c>
      <c r="I25" s="91">
        <v>9.1496524605089044E-2</v>
      </c>
      <c r="J25" s="11"/>
      <c r="L25">
        <f t="shared" si="2"/>
        <v>4.5181448924837678E-2</v>
      </c>
      <c r="M25">
        <f t="shared" si="3"/>
        <v>-0.18526111984998078</v>
      </c>
    </row>
    <row r="26" spans="2:13" ht="15" customHeight="1" x14ac:dyDescent="0.3">
      <c r="B26" s="75" t="s">
        <v>46</v>
      </c>
      <c r="C26" s="76">
        <v>4.4580289250037278E-2</v>
      </c>
      <c r="D26" s="77">
        <v>0.20639582970562981</v>
      </c>
      <c r="E26" s="78">
        <v>6707</v>
      </c>
      <c r="F26" s="79">
        <v>0</v>
      </c>
      <c r="H26" s="75" t="s">
        <v>46</v>
      </c>
      <c r="I26" s="91">
        <v>-8.349474717218976E-3</v>
      </c>
      <c r="J26" s="11"/>
      <c r="L26">
        <f t="shared" si="2"/>
        <v>-3.8650261154098732E-2</v>
      </c>
      <c r="M26">
        <f t="shared" si="3"/>
        <v>1.8034375913039203E-3</v>
      </c>
    </row>
    <row r="27" spans="2:13" ht="15" customHeight="1" x14ac:dyDescent="0.3">
      <c r="B27" s="75" t="s">
        <v>47</v>
      </c>
      <c r="C27" s="76">
        <v>4.6220366780975099E-3</v>
      </c>
      <c r="D27" s="77">
        <v>6.7833321519344167E-2</v>
      </c>
      <c r="E27" s="78">
        <v>6707</v>
      </c>
      <c r="F27" s="79">
        <v>0</v>
      </c>
      <c r="H27" s="75" t="s">
        <v>47</v>
      </c>
      <c r="I27" s="91">
        <v>-4.8470493340467624E-3</v>
      </c>
      <c r="J27" s="11"/>
      <c r="L27">
        <f t="shared" si="2"/>
        <v>-7.1125016233627839E-2</v>
      </c>
      <c r="M27">
        <f t="shared" si="3"/>
        <v>3.3026894895782849E-4</v>
      </c>
    </row>
    <row r="28" spans="2:13" ht="15" customHeight="1" x14ac:dyDescent="0.3">
      <c r="B28" s="75" t="s">
        <v>48</v>
      </c>
      <c r="C28" s="76">
        <v>0.23736394811391084</v>
      </c>
      <c r="D28" s="77">
        <v>0.42549888170271538</v>
      </c>
      <c r="E28" s="78">
        <v>6707</v>
      </c>
      <c r="F28" s="79">
        <v>0</v>
      </c>
      <c r="H28" s="75" t="s">
        <v>48</v>
      </c>
      <c r="I28" s="91">
        <v>5.7683680949451588E-2</v>
      </c>
      <c r="J28" s="11"/>
      <c r="L28">
        <f t="shared" si="2"/>
        <v>0.10338841437492274</v>
      </c>
      <c r="M28">
        <f t="shared" si="3"/>
        <v>-3.2178759664687591E-2</v>
      </c>
    </row>
    <row r="29" spans="2:13" ht="15" customHeight="1" x14ac:dyDescent="0.3">
      <c r="B29" s="75" t="s">
        <v>49</v>
      </c>
      <c r="C29" s="76">
        <v>0.23214551960638138</v>
      </c>
      <c r="D29" s="77">
        <v>0.42223282510975785</v>
      </c>
      <c r="E29" s="78">
        <v>6707</v>
      </c>
      <c r="F29" s="79">
        <v>0</v>
      </c>
      <c r="H29" s="75" t="s">
        <v>49</v>
      </c>
      <c r="I29" s="91">
        <v>0.10931586600548206</v>
      </c>
      <c r="J29" s="11"/>
      <c r="L29">
        <f t="shared" si="2"/>
        <v>0.19879713868432258</v>
      </c>
      <c r="M29">
        <f t="shared" si="3"/>
        <v>-6.0102358239124319E-2</v>
      </c>
    </row>
    <row r="30" spans="2:13" ht="15" customHeight="1" x14ac:dyDescent="0.3">
      <c r="B30" s="75" t="s">
        <v>50</v>
      </c>
      <c r="C30" s="76">
        <v>0.67824660802147008</v>
      </c>
      <c r="D30" s="77">
        <v>0.46718378498374435</v>
      </c>
      <c r="E30" s="78">
        <v>6707</v>
      </c>
      <c r="F30" s="79">
        <v>0</v>
      </c>
      <c r="H30" s="75" t="s">
        <v>50</v>
      </c>
      <c r="I30" s="91">
        <v>9.5578063194352594E-2</v>
      </c>
      <c r="J30" s="11"/>
      <c r="L30">
        <f t="shared" si="2"/>
        <v>6.5825413937667526E-2</v>
      </c>
      <c r="M30">
        <f t="shared" si="3"/>
        <v>-0.1387580203903844</v>
      </c>
    </row>
    <row r="31" spans="2:13" ht="15" customHeight="1" x14ac:dyDescent="0.3">
      <c r="B31" s="75" t="s">
        <v>51</v>
      </c>
      <c r="C31" s="76">
        <v>0.41434322349783809</v>
      </c>
      <c r="D31" s="77">
        <v>0.49264500665257532</v>
      </c>
      <c r="E31" s="78">
        <v>6707</v>
      </c>
      <c r="F31" s="79">
        <v>0</v>
      </c>
      <c r="H31" s="75" t="s">
        <v>51</v>
      </c>
      <c r="I31" s="91">
        <v>0.1226090184441332</v>
      </c>
      <c r="J31" s="11"/>
      <c r="L31">
        <f t="shared" si="2"/>
        <v>0.14575769883470063</v>
      </c>
      <c r="M31">
        <f t="shared" si="3"/>
        <v>-0.10312134548412248</v>
      </c>
    </row>
    <row r="32" spans="2:13" ht="15" customHeight="1" x14ac:dyDescent="0.3">
      <c r="B32" s="75" t="s">
        <v>52</v>
      </c>
      <c r="C32" s="76">
        <v>5.9937378857909646E-2</v>
      </c>
      <c r="D32" s="77">
        <v>0.23738848252225001</v>
      </c>
      <c r="E32" s="78">
        <v>6707</v>
      </c>
      <c r="F32" s="79">
        <v>0</v>
      </c>
      <c r="H32" s="75" t="s">
        <v>52</v>
      </c>
      <c r="I32" s="91">
        <v>6.8699479188431362E-2</v>
      </c>
      <c r="J32" s="11"/>
      <c r="L32">
        <f t="shared" si="2"/>
        <v>0.27205116183730665</v>
      </c>
      <c r="M32">
        <f t="shared" si="3"/>
        <v>-1.7345688669087592E-2</v>
      </c>
    </row>
    <row r="33" spans="2:13" ht="15" customHeight="1" x14ac:dyDescent="0.3">
      <c r="B33" s="75" t="s">
        <v>53</v>
      </c>
      <c r="C33" s="76">
        <v>0.36991203220515878</v>
      </c>
      <c r="D33" s="77">
        <v>0.48281660818546107</v>
      </c>
      <c r="E33" s="78">
        <v>6707</v>
      </c>
      <c r="F33" s="79">
        <v>0</v>
      </c>
      <c r="H33" s="75" t="s">
        <v>53</v>
      </c>
      <c r="I33" s="91">
        <v>0.10261726163331823</v>
      </c>
      <c r="J33" s="11"/>
      <c r="L33">
        <f t="shared" si="2"/>
        <v>0.13391813940744227</v>
      </c>
      <c r="M33">
        <f t="shared" si="3"/>
        <v>-7.8620658748193156E-2</v>
      </c>
    </row>
    <row r="34" spans="2:13" ht="15" customHeight="1" x14ac:dyDescent="0.3">
      <c r="B34" s="75" t="s">
        <v>54</v>
      </c>
      <c r="C34" s="76">
        <v>0.65782018786342622</v>
      </c>
      <c r="D34" s="77">
        <v>0.47447481933431029</v>
      </c>
      <c r="E34" s="78">
        <v>6707</v>
      </c>
      <c r="F34" s="79">
        <v>0</v>
      </c>
      <c r="H34" s="75" t="s">
        <v>54</v>
      </c>
      <c r="I34" s="91">
        <v>8.2158659791125313E-2</v>
      </c>
      <c r="J34" s="11"/>
      <c r="L34">
        <f t="shared" si="2"/>
        <v>5.9250846677517295E-2</v>
      </c>
      <c r="M34">
        <f t="shared" si="3"/>
        <v>-0.1139062028501988</v>
      </c>
    </row>
    <row r="35" spans="2:13" ht="15" customHeight="1" x14ac:dyDescent="0.3">
      <c r="B35" s="75" t="s">
        <v>55</v>
      </c>
      <c r="C35" s="76">
        <v>6.1130162516773523E-3</v>
      </c>
      <c r="D35" s="77">
        <v>7.7952250035953588E-2</v>
      </c>
      <c r="E35" s="78">
        <v>6707</v>
      </c>
      <c r="F35" s="79">
        <v>0</v>
      </c>
      <c r="H35" s="75" t="s">
        <v>55</v>
      </c>
      <c r="I35" s="91">
        <v>-1.5734995398321523E-2</v>
      </c>
      <c r="J35" s="11"/>
      <c r="L35">
        <f t="shared" si="2"/>
        <v>-0.20062034269079462</v>
      </c>
      <c r="M35">
        <f t="shared" si="3"/>
        <v>1.2339385013985268E-3</v>
      </c>
    </row>
    <row r="36" spans="2:13" ht="15" customHeight="1" x14ac:dyDescent="0.3">
      <c r="B36" s="75" t="s">
        <v>56</v>
      </c>
      <c r="C36" s="76">
        <v>2.981959147159684E-4</v>
      </c>
      <c r="D36" s="77">
        <v>1.7267062508841278E-2</v>
      </c>
      <c r="E36" s="78">
        <v>6707</v>
      </c>
      <c r="F36" s="79">
        <v>0</v>
      </c>
      <c r="H36" s="75" t="s">
        <v>56</v>
      </c>
      <c r="I36" s="91">
        <v>9.4799234846193047E-4</v>
      </c>
      <c r="J36" s="11"/>
      <c r="L36">
        <f t="shared" si="2"/>
        <v>5.4885401644383928E-2</v>
      </c>
      <c r="M36">
        <f t="shared" si="3"/>
        <v>-1.6371484457683499E-5</v>
      </c>
    </row>
    <row r="37" spans="2:13" ht="15" customHeight="1" x14ac:dyDescent="0.3">
      <c r="B37" s="75" t="s">
        <v>57</v>
      </c>
      <c r="C37" s="76">
        <v>4.3536603548531387E-2</v>
      </c>
      <c r="D37" s="77">
        <v>0.20407689050666744</v>
      </c>
      <c r="E37" s="78">
        <v>6707</v>
      </c>
      <c r="F37" s="79">
        <v>0</v>
      </c>
      <c r="H37" s="75" t="s">
        <v>57</v>
      </c>
      <c r="I37" s="91">
        <v>2.759809214021464E-2</v>
      </c>
      <c r="J37" s="11"/>
      <c r="L37">
        <f t="shared" si="2"/>
        <v>0.12934617378025889</v>
      </c>
      <c r="M37">
        <f t="shared" si="3"/>
        <v>-5.8876200691871557E-3</v>
      </c>
    </row>
    <row r="38" spans="2:13" ht="15" customHeight="1" x14ac:dyDescent="0.3">
      <c r="B38" s="75" t="s">
        <v>58</v>
      </c>
      <c r="C38" s="76">
        <v>7.6487252124645896E-2</v>
      </c>
      <c r="D38" s="77">
        <v>0.26579594764195358</v>
      </c>
      <c r="E38" s="78">
        <v>6707</v>
      </c>
      <c r="F38" s="79">
        <v>0</v>
      </c>
      <c r="H38" s="75" t="s">
        <v>58</v>
      </c>
      <c r="I38" s="91">
        <v>7.0082135837120391E-2</v>
      </c>
      <c r="J38" s="11"/>
      <c r="L38">
        <f t="shared" si="2"/>
        <v>0.2435016275383467</v>
      </c>
      <c r="M38">
        <f t="shared" si="3"/>
        <v>-2.0167312710231172E-2</v>
      </c>
    </row>
    <row r="39" spans="2:13" ht="15" customHeight="1" x14ac:dyDescent="0.3">
      <c r="B39" s="75" t="s">
        <v>59</v>
      </c>
      <c r="C39" s="76">
        <v>9.6913672282689725E-3</v>
      </c>
      <c r="D39" s="77">
        <v>9.7973852645946727E-2</v>
      </c>
      <c r="E39" s="78">
        <v>6707</v>
      </c>
      <c r="F39" s="79">
        <v>0</v>
      </c>
      <c r="H39" s="75" t="s">
        <v>59</v>
      </c>
      <c r="I39" s="91">
        <v>-1.9831160982832271E-2</v>
      </c>
      <c r="J39" s="11"/>
      <c r="L39">
        <f t="shared" si="2"/>
        <v>-0.20045113455071636</v>
      </c>
      <c r="M39">
        <f t="shared" si="3"/>
        <v>1.9616566916285097E-3</v>
      </c>
    </row>
    <row r="40" spans="2:13" ht="15" customHeight="1" x14ac:dyDescent="0.3">
      <c r="B40" s="75" t="s">
        <v>60</v>
      </c>
      <c r="C40" s="76">
        <v>0.38616370955717905</v>
      </c>
      <c r="D40" s="77">
        <v>0.4869051721043236</v>
      </c>
      <c r="E40" s="78">
        <v>6707</v>
      </c>
      <c r="F40" s="79">
        <v>0</v>
      </c>
      <c r="H40" s="75" t="s">
        <v>60</v>
      </c>
      <c r="I40" s="91">
        <v>-0.10605031393652629</v>
      </c>
      <c r="J40" s="11"/>
      <c r="L40">
        <f t="shared" si="2"/>
        <v>-0.13369652868083765</v>
      </c>
      <c r="M40">
        <f t="shared" si="3"/>
        <v>8.4108333564092669E-2</v>
      </c>
    </row>
    <row r="41" spans="2:13" ht="15" customHeight="1" x14ac:dyDescent="0.3">
      <c r="B41" s="75" t="s">
        <v>61</v>
      </c>
      <c r="C41" s="76">
        <v>0.46220366780975103</v>
      </c>
      <c r="D41" s="77">
        <v>0.49860656262541958</v>
      </c>
      <c r="E41" s="78">
        <v>6707</v>
      </c>
      <c r="F41" s="79">
        <v>0</v>
      </c>
      <c r="H41" s="75" t="s">
        <v>61</v>
      </c>
      <c r="I41" s="91">
        <v>0.12550435677216676</v>
      </c>
      <c r="J41" s="11"/>
      <c r="L41">
        <f t="shared" si="2"/>
        <v>0.13536882144223647</v>
      </c>
      <c r="M41">
        <f t="shared" si="3"/>
        <v>-0.11634137689795761</v>
      </c>
    </row>
    <row r="42" spans="2:13" ht="15" customHeight="1" x14ac:dyDescent="0.3">
      <c r="B42" s="75" t="s">
        <v>62</v>
      </c>
      <c r="C42" s="76">
        <v>6.6497688981660946E-2</v>
      </c>
      <c r="D42" s="77">
        <v>0.24916862380506039</v>
      </c>
      <c r="E42" s="78">
        <v>6707</v>
      </c>
      <c r="F42" s="79">
        <v>0</v>
      </c>
      <c r="H42" s="75" t="s">
        <v>62</v>
      </c>
      <c r="I42" s="91">
        <v>-1.2228099192123264E-2</v>
      </c>
      <c r="J42" s="11"/>
      <c r="L42">
        <f t="shared" si="2"/>
        <v>-4.5812184057889893E-2</v>
      </c>
      <c r="M42">
        <f t="shared" si="3"/>
        <v>3.2634138460020589E-3</v>
      </c>
    </row>
    <row r="43" spans="2:13" ht="15" customHeight="1" x14ac:dyDescent="0.3">
      <c r="B43" s="75" t="s">
        <v>63</v>
      </c>
      <c r="C43" s="76">
        <v>1.4164305949008499E-2</v>
      </c>
      <c r="D43" s="77">
        <v>0.11817681943756314</v>
      </c>
      <c r="E43" s="78">
        <v>6707</v>
      </c>
      <c r="F43" s="79">
        <v>0</v>
      </c>
      <c r="H43" s="75" t="s">
        <v>63</v>
      </c>
      <c r="I43" s="91">
        <v>1.6269543285422704E-2</v>
      </c>
      <c r="J43" s="11"/>
      <c r="L43">
        <f t="shared" si="2"/>
        <v>0.13572117250245799</v>
      </c>
      <c r="M43">
        <f t="shared" si="3"/>
        <v>-1.9500168462996841E-3</v>
      </c>
    </row>
    <row r="44" spans="2:13" ht="15" customHeight="1" x14ac:dyDescent="0.3">
      <c r="B44" s="75" t="s">
        <v>64</v>
      </c>
      <c r="C44" s="76">
        <v>3.5336215893842254E-2</v>
      </c>
      <c r="D44" s="77">
        <v>0.18464195320879298</v>
      </c>
      <c r="E44" s="78">
        <v>6707</v>
      </c>
      <c r="F44" s="79">
        <v>0</v>
      </c>
      <c r="H44" s="75" t="s">
        <v>64</v>
      </c>
      <c r="I44" s="91">
        <v>-3.9779371860350105E-2</v>
      </c>
      <c r="J44" s="11"/>
      <c r="L44">
        <f t="shared" si="2"/>
        <v>-0.20782773752820069</v>
      </c>
      <c r="M44">
        <f t="shared" si="3"/>
        <v>7.6128553004920505E-3</v>
      </c>
    </row>
    <row r="45" spans="2:13" ht="15" customHeight="1" x14ac:dyDescent="0.3">
      <c r="B45" s="75" t="s">
        <v>65</v>
      </c>
      <c r="C45" s="76">
        <v>1.9830028328611898E-2</v>
      </c>
      <c r="D45" s="77">
        <v>0.13942631288308982</v>
      </c>
      <c r="E45" s="78">
        <v>6707</v>
      </c>
      <c r="F45" s="79">
        <v>0</v>
      </c>
      <c r="H45" s="75" t="s">
        <v>65</v>
      </c>
      <c r="I45" s="91">
        <v>-2.5174916248042359E-3</v>
      </c>
      <c r="J45" s="11"/>
      <c r="L45">
        <f t="shared" si="2"/>
        <v>-1.7698020148007525E-2</v>
      </c>
      <c r="M45">
        <f t="shared" si="3"/>
        <v>3.5805243074003661E-4</v>
      </c>
    </row>
    <row r="46" spans="2:13" ht="15" customHeight="1" x14ac:dyDescent="0.3">
      <c r="B46" s="75" t="s">
        <v>66</v>
      </c>
      <c r="C46" s="76">
        <v>0.1519308185477859</v>
      </c>
      <c r="D46" s="77">
        <v>0.35898058267600319</v>
      </c>
      <c r="E46" s="78">
        <v>6707</v>
      </c>
      <c r="F46" s="79">
        <v>0</v>
      </c>
      <c r="H46" s="75" t="s">
        <v>66</v>
      </c>
      <c r="I46" s="91">
        <v>-3.1495190337955913E-2</v>
      </c>
      <c r="J46" s="11"/>
      <c r="L46">
        <f t="shared" si="2"/>
        <v>-7.4405417949023375E-2</v>
      </c>
      <c r="M46">
        <f t="shared" si="3"/>
        <v>1.332966260373678E-2</v>
      </c>
    </row>
    <row r="47" spans="2:13" ht="15" customHeight="1" x14ac:dyDescent="0.3">
      <c r="B47" s="75" t="s">
        <v>67</v>
      </c>
      <c r="C47" s="76">
        <v>0.30908006560310125</v>
      </c>
      <c r="D47" s="77">
        <v>0.46214870247986906</v>
      </c>
      <c r="E47" s="78">
        <v>6707</v>
      </c>
      <c r="F47" s="79">
        <v>0</v>
      </c>
      <c r="H47" s="75" t="s">
        <v>67</v>
      </c>
      <c r="I47" s="91">
        <v>-4.5460867372812044E-3</v>
      </c>
      <c r="J47" s="11"/>
      <c r="L47">
        <f t="shared" si="2"/>
        <v>-6.7964746702318416E-3</v>
      </c>
      <c r="M47">
        <f t="shared" si="3"/>
        <v>3.0403737573134674E-3</v>
      </c>
    </row>
    <row r="48" spans="2:13" ht="15" customHeight="1" x14ac:dyDescent="0.3">
      <c r="B48" s="75" t="s">
        <v>68</v>
      </c>
      <c r="C48" s="76">
        <v>0.48784851647532429</v>
      </c>
      <c r="D48" s="77">
        <v>0.49988958728599459</v>
      </c>
      <c r="E48" s="78">
        <v>6707</v>
      </c>
      <c r="F48" s="79">
        <v>0</v>
      </c>
      <c r="H48" s="75" t="s">
        <v>68</v>
      </c>
      <c r="I48" s="91">
        <v>5.6627626985190589E-2</v>
      </c>
      <c r="J48" s="11"/>
      <c r="L48">
        <f t="shared" si="2"/>
        <v>5.801665789120522E-2</v>
      </c>
      <c r="M48">
        <f t="shared" si="3"/>
        <v>-5.5263611243092717E-2</v>
      </c>
    </row>
    <row r="49" spans="2:13" ht="15" customHeight="1" thickBot="1" x14ac:dyDescent="0.35">
      <c r="B49" s="80" t="s">
        <v>69</v>
      </c>
      <c r="C49" s="81">
        <v>4.9649619800208739E-2</v>
      </c>
      <c r="D49" s="82">
        <v>0.21723621065738241</v>
      </c>
      <c r="E49" s="83">
        <v>6707</v>
      </c>
      <c r="F49" s="84">
        <v>0</v>
      </c>
      <c r="H49" s="80" t="s">
        <v>69</v>
      </c>
      <c r="I49" s="92">
        <v>-6.8334204568076845E-2</v>
      </c>
      <c r="J49" s="11"/>
      <c r="L49">
        <f t="shared" si="2"/>
        <v>-0.29894388737219124</v>
      </c>
      <c r="M49">
        <f t="shared" si="3"/>
        <v>1.5617871743793489E-2</v>
      </c>
    </row>
    <row r="50" spans="2:13" ht="15" customHeight="1" thickTop="1" x14ac:dyDescent="0.3">
      <c r="B50" s="85" t="s">
        <v>72</v>
      </c>
      <c r="C50" s="85"/>
      <c r="D50" s="85"/>
      <c r="E50" s="85"/>
      <c r="F50" s="85"/>
      <c r="H50" s="85" t="s">
        <v>6</v>
      </c>
      <c r="I50" s="85"/>
      <c r="J50" s="11"/>
      <c r="L50" t="e">
        <f t="shared" si="2"/>
        <v>#DIV/0!</v>
      </c>
      <c r="M50" t="e">
        <f t="shared" si="3"/>
        <v>#DIV/0!</v>
      </c>
    </row>
    <row r="51" spans="2:13" x14ac:dyDescent="0.3">
      <c r="B51" s="1"/>
      <c r="C51" s="4"/>
      <c r="D51" s="5"/>
      <c r="E51" s="2"/>
      <c r="F51" s="3"/>
      <c r="H51" s="1"/>
      <c r="I51" s="12"/>
      <c r="J51" s="11"/>
      <c r="L51" t="e">
        <f t="shared" si="2"/>
        <v>#DIV/0!</v>
      </c>
      <c r="M51" t="e">
        <f t="shared" si="3"/>
        <v>#DIV/0!</v>
      </c>
    </row>
    <row r="52" spans="2:13" x14ac:dyDescent="0.3">
      <c r="B52" s="1"/>
      <c r="C52" s="4"/>
      <c r="D52" s="5"/>
      <c r="E52" s="2"/>
      <c r="F52" s="3"/>
      <c r="H52" s="1"/>
      <c r="I52" s="12"/>
      <c r="J52" s="11"/>
      <c r="L52" t="e">
        <f t="shared" si="2"/>
        <v>#DIV/0!</v>
      </c>
      <c r="M52" t="e">
        <f t="shared" si="3"/>
        <v>#DIV/0!</v>
      </c>
    </row>
    <row r="53" spans="2:13" ht="15" x14ac:dyDescent="0.25">
      <c r="B53" s="1"/>
      <c r="C53" s="4"/>
      <c r="D53" s="5"/>
      <c r="E53" s="2"/>
      <c r="F53" s="3"/>
      <c r="H53" s="1"/>
      <c r="I53" s="12"/>
      <c r="J53" s="11"/>
      <c r="L53" t="e">
        <f t="shared" si="2"/>
        <v>#DIV/0!</v>
      </c>
      <c r="M53" t="e">
        <f t="shared" si="3"/>
        <v>#DIV/0!</v>
      </c>
    </row>
    <row r="54" spans="2:13" ht="15" x14ac:dyDescent="0.25">
      <c r="B54" s="1"/>
      <c r="C54" s="4"/>
      <c r="D54" s="5"/>
      <c r="E54" s="2"/>
      <c r="F54" s="3"/>
      <c r="H54" s="1"/>
      <c r="I54" s="12"/>
      <c r="J54" s="11"/>
      <c r="L54" t="e">
        <f t="shared" si="2"/>
        <v>#DIV/0!</v>
      </c>
      <c r="M54" t="e">
        <f t="shared" si="3"/>
        <v>#DIV/0!</v>
      </c>
    </row>
    <row r="55" spans="2:13" ht="15" x14ac:dyDescent="0.25">
      <c r="B55" s="1"/>
      <c r="C55" s="4"/>
      <c r="D55" s="5"/>
      <c r="E55" s="2"/>
      <c r="F55" s="3"/>
      <c r="H55" s="1"/>
      <c r="I55" s="12"/>
      <c r="J55" s="11"/>
      <c r="L55" t="e">
        <f t="shared" si="2"/>
        <v>#DIV/0!</v>
      </c>
      <c r="M55" t="e">
        <f t="shared" si="3"/>
        <v>#DIV/0!</v>
      </c>
    </row>
    <row r="56" spans="2:13" ht="15" x14ac:dyDescent="0.25">
      <c r="B56" s="1"/>
      <c r="C56" s="4"/>
      <c r="D56" s="5"/>
      <c r="E56" s="2"/>
      <c r="F56" s="3"/>
      <c r="H56" s="1"/>
      <c r="I56" s="12"/>
      <c r="J56" s="11"/>
      <c r="L56" t="e">
        <f t="shared" si="2"/>
        <v>#DIV/0!</v>
      </c>
      <c r="M56" t="e">
        <f t="shared" si="3"/>
        <v>#DIV/0!</v>
      </c>
    </row>
    <row r="57" spans="2:13" ht="15" x14ac:dyDescent="0.25">
      <c r="B57" s="1"/>
      <c r="C57" s="4"/>
      <c r="D57" s="5"/>
      <c r="E57" s="2"/>
      <c r="F57" s="3"/>
      <c r="H57" s="1"/>
      <c r="I57" s="12"/>
      <c r="J57" s="11"/>
      <c r="L57" t="e">
        <f t="shared" si="2"/>
        <v>#DIV/0!</v>
      </c>
      <c r="M57" t="e">
        <f t="shared" si="3"/>
        <v>#DIV/0!</v>
      </c>
    </row>
    <row r="58" spans="2:13" ht="15" x14ac:dyDescent="0.25">
      <c r="B58" s="1"/>
      <c r="C58" s="4"/>
      <c r="D58" s="5"/>
      <c r="E58" s="2"/>
      <c r="F58" s="3"/>
      <c r="H58" s="1"/>
      <c r="I58" s="12"/>
      <c r="J58" s="11"/>
      <c r="L58" t="e">
        <f t="shared" si="2"/>
        <v>#DIV/0!</v>
      </c>
      <c r="M58" t="e">
        <f t="shared" si="3"/>
        <v>#DIV/0!</v>
      </c>
    </row>
    <row r="59" spans="2:13" ht="15" x14ac:dyDescent="0.25">
      <c r="B59" s="1"/>
      <c r="C59" s="4"/>
      <c r="D59" s="5"/>
      <c r="E59" s="2"/>
      <c r="F59" s="3"/>
      <c r="H59" s="1"/>
      <c r="I59" s="12"/>
      <c r="J59" s="11"/>
      <c r="L59" t="e">
        <f t="shared" ref="L59:L83" si="4">((1-C59)/D59)*I59</f>
        <v>#DIV/0!</v>
      </c>
      <c r="M59" t="e">
        <f t="shared" si="1"/>
        <v>#DIV/0!</v>
      </c>
    </row>
    <row r="60" spans="2:13" ht="15" x14ac:dyDescent="0.25">
      <c r="B60" s="1"/>
      <c r="C60" s="4"/>
      <c r="D60" s="5"/>
      <c r="E60" s="2"/>
      <c r="F60" s="3"/>
      <c r="H60" s="1"/>
      <c r="I60" s="12"/>
      <c r="J60" s="11"/>
      <c r="L60" t="e">
        <f t="shared" si="4"/>
        <v>#DIV/0!</v>
      </c>
      <c r="M60" t="e">
        <f t="shared" si="1"/>
        <v>#DIV/0!</v>
      </c>
    </row>
    <row r="61" spans="2:13" ht="15" x14ac:dyDescent="0.25">
      <c r="B61" s="1"/>
      <c r="C61" s="4"/>
      <c r="D61" s="5"/>
      <c r="E61" s="2"/>
      <c r="F61" s="3"/>
      <c r="H61" s="1"/>
      <c r="I61" s="12"/>
      <c r="J61" s="11"/>
      <c r="L61" t="e">
        <f t="shared" si="4"/>
        <v>#DIV/0!</v>
      </c>
      <c r="M61" t="e">
        <f t="shared" si="1"/>
        <v>#DIV/0!</v>
      </c>
    </row>
    <row r="62" spans="2:13" ht="15" x14ac:dyDescent="0.25">
      <c r="B62" s="1"/>
      <c r="C62" s="4"/>
      <c r="D62" s="5"/>
      <c r="E62" s="2"/>
      <c r="F62" s="3"/>
      <c r="H62" s="1"/>
      <c r="I62" s="12"/>
      <c r="J62" s="11"/>
      <c r="L62" t="e">
        <f t="shared" si="4"/>
        <v>#DIV/0!</v>
      </c>
      <c r="M62" t="e">
        <f t="shared" si="1"/>
        <v>#DIV/0!</v>
      </c>
    </row>
    <row r="63" spans="2:13" ht="15" x14ac:dyDescent="0.25">
      <c r="B63" s="1"/>
      <c r="C63" s="4"/>
      <c r="D63" s="5"/>
      <c r="E63" s="2"/>
      <c r="F63" s="3"/>
      <c r="H63" s="1"/>
      <c r="I63" s="12"/>
      <c r="J63" s="11"/>
      <c r="L63" t="e">
        <f t="shared" si="4"/>
        <v>#DIV/0!</v>
      </c>
      <c r="M63" t="e">
        <f t="shared" si="1"/>
        <v>#DIV/0!</v>
      </c>
    </row>
    <row r="64" spans="2:13" ht="15" x14ac:dyDescent="0.25">
      <c r="B64" s="1"/>
      <c r="C64" s="4"/>
      <c r="D64" s="5"/>
      <c r="E64" s="2"/>
      <c r="F64" s="3"/>
      <c r="H64" s="1"/>
      <c r="I64" s="12"/>
      <c r="J64" s="11"/>
      <c r="L64" t="e">
        <f t="shared" si="4"/>
        <v>#DIV/0!</v>
      </c>
      <c r="M64" t="e">
        <f t="shared" si="1"/>
        <v>#DIV/0!</v>
      </c>
    </row>
    <row r="65" spans="2:13" ht="15" x14ac:dyDescent="0.25">
      <c r="B65" s="1"/>
      <c r="C65" s="4"/>
      <c r="D65" s="5"/>
      <c r="E65" s="2"/>
      <c r="F65" s="3"/>
      <c r="H65" s="1"/>
      <c r="I65" s="12"/>
      <c r="J65" s="11"/>
      <c r="L65" t="e">
        <f t="shared" si="4"/>
        <v>#DIV/0!</v>
      </c>
      <c r="M65" t="e">
        <f t="shared" si="1"/>
        <v>#DIV/0!</v>
      </c>
    </row>
    <row r="66" spans="2:13" ht="15" x14ac:dyDescent="0.25">
      <c r="B66" s="1"/>
      <c r="C66" s="4"/>
      <c r="D66" s="5"/>
      <c r="E66" s="2"/>
      <c r="F66" s="3"/>
      <c r="H66" s="1"/>
      <c r="I66" s="12"/>
      <c r="J66" s="11"/>
      <c r="L66" t="e">
        <f t="shared" si="4"/>
        <v>#DIV/0!</v>
      </c>
      <c r="M66" t="e">
        <f t="shared" si="1"/>
        <v>#DIV/0!</v>
      </c>
    </row>
    <row r="67" spans="2:13" ht="15" x14ac:dyDescent="0.25">
      <c r="B67" s="1"/>
      <c r="C67" s="4"/>
      <c r="D67" s="5"/>
      <c r="E67" s="2"/>
      <c r="F67" s="3"/>
      <c r="H67" s="1"/>
      <c r="I67" s="12"/>
      <c r="J67" s="11"/>
      <c r="L67" t="e">
        <f t="shared" si="4"/>
        <v>#DIV/0!</v>
      </c>
      <c r="M67" t="e">
        <f t="shared" si="1"/>
        <v>#DIV/0!</v>
      </c>
    </row>
    <row r="68" spans="2:13" ht="15" x14ac:dyDescent="0.25">
      <c r="B68" s="1"/>
      <c r="C68" s="4"/>
      <c r="D68" s="5"/>
      <c r="E68" s="2"/>
      <c r="F68" s="3"/>
      <c r="H68" s="1"/>
      <c r="I68" s="12"/>
      <c r="J68" s="11"/>
      <c r="L68" t="e">
        <f t="shared" si="4"/>
        <v>#DIV/0!</v>
      </c>
      <c r="M68" t="e">
        <f t="shared" si="1"/>
        <v>#DIV/0!</v>
      </c>
    </row>
    <row r="69" spans="2:13" ht="15" x14ac:dyDescent="0.25">
      <c r="B69" s="1"/>
      <c r="C69" s="4"/>
      <c r="D69" s="5"/>
      <c r="E69" s="2"/>
      <c r="F69" s="3"/>
      <c r="H69" s="1"/>
      <c r="I69" s="12"/>
      <c r="J69" s="11"/>
      <c r="L69" t="e">
        <f t="shared" si="4"/>
        <v>#DIV/0!</v>
      </c>
      <c r="M69" t="e">
        <f t="shared" si="1"/>
        <v>#DIV/0!</v>
      </c>
    </row>
    <row r="70" spans="2:13" ht="15" x14ac:dyDescent="0.25">
      <c r="B70" s="1"/>
      <c r="C70" s="4"/>
      <c r="D70" s="5"/>
      <c r="E70" s="2"/>
      <c r="F70" s="3"/>
      <c r="H70" s="1"/>
      <c r="I70" s="12"/>
      <c r="J70" s="11"/>
      <c r="L70" t="e">
        <f t="shared" si="4"/>
        <v>#DIV/0!</v>
      </c>
      <c r="M70" t="e">
        <f t="shared" si="1"/>
        <v>#DIV/0!</v>
      </c>
    </row>
    <row r="71" spans="2:13" ht="15" x14ac:dyDescent="0.25">
      <c r="B71" s="1"/>
      <c r="C71" s="4"/>
      <c r="D71" s="5"/>
      <c r="E71" s="2"/>
      <c r="F71" s="3"/>
      <c r="H71" s="1"/>
      <c r="I71" s="12"/>
      <c r="J71" s="11"/>
      <c r="L71" t="e">
        <f t="shared" si="4"/>
        <v>#DIV/0!</v>
      </c>
      <c r="M71" t="e">
        <f t="shared" si="1"/>
        <v>#DIV/0!</v>
      </c>
    </row>
    <row r="72" spans="2:13" x14ac:dyDescent="0.3">
      <c r="B72" s="1"/>
      <c r="C72" s="4"/>
      <c r="D72" s="5"/>
      <c r="E72" s="2"/>
      <c r="F72" s="3"/>
      <c r="H72" s="1"/>
      <c r="I72" s="12"/>
      <c r="J72" s="11"/>
      <c r="L72" t="e">
        <f t="shared" si="4"/>
        <v>#DIV/0!</v>
      </c>
      <c r="M72" t="e">
        <f t="shared" ref="M72:M123" si="5">((0-C72)/D72)*I72</f>
        <v>#DIV/0!</v>
      </c>
    </row>
    <row r="73" spans="2:13" x14ac:dyDescent="0.3">
      <c r="B73" s="1"/>
      <c r="C73" s="4"/>
      <c r="D73" s="5"/>
      <c r="E73" s="2"/>
      <c r="F73" s="3"/>
      <c r="H73" s="1"/>
      <c r="I73" s="12"/>
      <c r="J73" s="11"/>
      <c r="L73" t="e">
        <f t="shared" si="4"/>
        <v>#DIV/0!</v>
      </c>
      <c r="M73" t="e">
        <f t="shared" si="5"/>
        <v>#DIV/0!</v>
      </c>
    </row>
    <row r="74" spans="2:13" x14ac:dyDescent="0.3">
      <c r="B74" s="1"/>
      <c r="C74" s="4"/>
      <c r="D74" s="5"/>
      <c r="E74" s="2"/>
      <c r="F74" s="3"/>
      <c r="H74" s="1"/>
      <c r="I74" s="12"/>
      <c r="J74" s="11"/>
      <c r="L74" t="e">
        <f t="shared" si="4"/>
        <v>#DIV/0!</v>
      </c>
      <c r="M74" t="e">
        <f t="shared" si="5"/>
        <v>#DIV/0!</v>
      </c>
    </row>
    <row r="75" spans="2:13" x14ac:dyDescent="0.3">
      <c r="B75" s="1"/>
      <c r="C75" s="4"/>
      <c r="D75" s="5"/>
      <c r="E75" s="2"/>
      <c r="F75" s="3"/>
      <c r="H75" s="1"/>
      <c r="I75" s="12"/>
      <c r="J75" s="11"/>
      <c r="L75" t="e">
        <f t="shared" si="4"/>
        <v>#DIV/0!</v>
      </c>
      <c r="M75" t="e">
        <f t="shared" si="5"/>
        <v>#DIV/0!</v>
      </c>
    </row>
    <row r="76" spans="2:13" x14ac:dyDescent="0.3">
      <c r="B76" s="1"/>
      <c r="C76" s="4"/>
      <c r="D76" s="5"/>
      <c r="E76" s="2"/>
      <c r="F76" s="3"/>
      <c r="H76" s="1"/>
      <c r="I76" s="12"/>
      <c r="J76" s="11"/>
      <c r="L76" t="e">
        <f t="shared" si="4"/>
        <v>#DIV/0!</v>
      </c>
      <c r="M76" t="e">
        <f t="shared" si="5"/>
        <v>#DIV/0!</v>
      </c>
    </row>
    <row r="77" spans="2:13" x14ac:dyDescent="0.3">
      <c r="B77" s="1"/>
      <c r="C77" s="4"/>
      <c r="D77" s="5"/>
      <c r="E77" s="2"/>
      <c r="F77" s="3"/>
      <c r="H77" s="1"/>
      <c r="I77" s="12"/>
      <c r="J77" s="11"/>
      <c r="L77" t="e">
        <f t="shared" si="4"/>
        <v>#DIV/0!</v>
      </c>
      <c r="M77" t="e">
        <f t="shared" si="5"/>
        <v>#DIV/0!</v>
      </c>
    </row>
    <row r="78" spans="2:13" x14ac:dyDescent="0.3">
      <c r="B78" s="1"/>
      <c r="C78" s="4"/>
      <c r="D78" s="5"/>
      <c r="E78" s="2"/>
      <c r="F78" s="3"/>
      <c r="H78" s="1"/>
      <c r="I78" s="12"/>
      <c r="J78" s="11"/>
      <c r="L78" t="e">
        <f t="shared" si="4"/>
        <v>#DIV/0!</v>
      </c>
      <c r="M78" t="e">
        <f t="shared" si="5"/>
        <v>#DIV/0!</v>
      </c>
    </row>
    <row r="79" spans="2:13" x14ac:dyDescent="0.3">
      <c r="B79" s="1"/>
      <c r="C79" s="4"/>
      <c r="D79" s="5"/>
      <c r="E79" s="2"/>
      <c r="F79" s="3"/>
      <c r="H79" s="1"/>
      <c r="I79" s="12"/>
      <c r="J79" s="11"/>
      <c r="L79" t="e">
        <f t="shared" si="4"/>
        <v>#DIV/0!</v>
      </c>
      <c r="M79" t="e">
        <f t="shared" si="5"/>
        <v>#DIV/0!</v>
      </c>
    </row>
    <row r="80" spans="2:13" x14ac:dyDescent="0.3">
      <c r="B80" s="1"/>
      <c r="C80" s="4"/>
      <c r="D80" s="5"/>
      <c r="E80" s="2"/>
      <c r="F80" s="3"/>
      <c r="H80" s="1"/>
      <c r="I80" s="12"/>
      <c r="J80" s="11"/>
      <c r="L80" t="e">
        <f t="shared" si="4"/>
        <v>#DIV/0!</v>
      </c>
      <c r="M80" t="e">
        <f t="shared" si="5"/>
        <v>#DIV/0!</v>
      </c>
    </row>
    <row r="81" spans="2:13" x14ac:dyDescent="0.3">
      <c r="B81" s="1"/>
      <c r="C81" s="4"/>
      <c r="D81" s="5"/>
      <c r="E81" s="2"/>
      <c r="F81" s="3"/>
      <c r="H81" s="1"/>
      <c r="I81" s="12"/>
      <c r="J81" s="11"/>
      <c r="L81" t="e">
        <f t="shared" si="4"/>
        <v>#DIV/0!</v>
      </c>
      <c r="M81" t="e">
        <f t="shared" si="5"/>
        <v>#DIV/0!</v>
      </c>
    </row>
    <row r="82" spans="2:13" x14ac:dyDescent="0.3">
      <c r="B82" s="1"/>
      <c r="C82" s="4"/>
      <c r="D82" s="5"/>
      <c r="E82" s="2"/>
      <c r="F82" s="3"/>
      <c r="H82" s="1"/>
      <c r="I82" s="12"/>
      <c r="J82" s="11"/>
      <c r="L82" t="e">
        <f t="shared" si="4"/>
        <v>#DIV/0!</v>
      </c>
      <c r="M82" t="e">
        <f t="shared" si="5"/>
        <v>#DIV/0!</v>
      </c>
    </row>
    <row r="83" spans="2:13" x14ac:dyDescent="0.3">
      <c r="B83" s="1"/>
      <c r="C83" s="4"/>
      <c r="D83" s="5"/>
      <c r="E83" s="2"/>
      <c r="F83" s="3"/>
      <c r="H83" s="1"/>
      <c r="I83" s="12"/>
      <c r="J83" s="11"/>
      <c r="L83" t="e">
        <f t="shared" si="4"/>
        <v>#DIV/0!</v>
      </c>
      <c r="M83" t="e">
        <f t="shared" si="5"/>
        <v>#DIV/0!</v>
      </c>
    </row>
    <row r="84" spans="2:13" x14ac:dyDescent="0.3">
      <c r="B84" s="1"/>
      <c r="C84" s="4"/>
      <c r="D84" s="5"/>
      <c r="E84" s="2"/>
      <c r="F84" s="3"/>
      <c r="H84" s="1"/>
      <c r="I84" s="12"/>
      <c r="J84" s="11"/>
      <c r="L84" t="e">
        <f t="shared" ref="L84:L123" si="6">((1-C84)/D84)*I84</f>
        <v>#DIV/0!</v>
      </c>
      <c r="M84" t="e">
        <f t="shared" si="5"/>
        <v>#DIV/0!</v>
      </c>
    </row>
    <row r="85" spans="2:13" x14ac:dyDescent="0.3">
      <c r="B85" s="1"/>
      <c r="C85" s="4"/>
      <c r="D85" s="5"/>
      <c r="E85" s="2"/>
      <c r="F85" s="3"/>
      <c r="H85" s="1"/>
      <c r="I85" s="12"/>
      <c r="J85" s="11"/>
      <c r="L85" t="e">
        <f t="shared" si="6"/>
        <v>#DIV/0!</v>
      </c>
      <c r="M85" t="e">
        <f t="shared" si="5"/>
        <v>#DIV/0!</v>
      </c>
    </row>
    <row r="86" spans="2:13" x14ac:dyDescent="0.3">
      <c r="B86" s="1"/>
      <c r="C86" s="4"/>
      <c r="D86" s="5"/>
      <c r="E86" s="2"/>
      <c r="F86" s="3"/>
      <c r="H86" s="1"/>
      <c r="I86" s="12"/>
      <c r="J86" s="11"/>
      <c r="L86" t="e">
        <f t="shared" si="6"/>
        <v>#DIV/0!</v>
      </c>
      <c r="M86" t="e">
        <f t="shared" si="5"/>
        <v>#DIV/0!</v>
      </c>
    </row>
    <row r="87" spans="2:13" x14ac:dyDescent="0.3">
      <c r="B87" s="1"/>
      <c r="C87" s="4"/>
      <c r="D87" s="5"/>
      <c r="E87" s="2"/>
      <c r="F87" s="3"/>
      <c r="H87" s="1"/>
      <c r="I87" s="12"/>
      <c r="J87" s="11"/>
      <c r="L87" t="e">
        <f t="shared" si="6"/>
        <v>#DIV/0!</v>
      </c>
      <c r="M87" t="e">
        <f t="shared" si="5"/>
        <v>#DIV/0!</v>
      </c>
    </row>
    <row r="88" spans="2:13" x14ac:dyDescent="0.3">
      <c r="B88" s="1"/>
      <c r="C88" s="4"/>
      <c r="D88" s="5"/>
      <c r="E88" s="2"/>
      <c r="F88" s="3"/>
      <c r="H88" s="1"/>
      <c r="I88" s="12"/>
      <c r="J88" s="11"/>
      <c r="L88" t="e">
        <f t="shared" si="6"/>
        <v>#DIV/0!</v>
      </c>
      <c r="M88" t="e">
        <f t="shared" si="5"/>
        <v>#DIV/0!</v>
      </c>
    </row>
    <row r="89" spans="2:13" x14ac:dyDescent="0.3">
      <c r="B89" s="1"/>
      <c r="C89" s="4"/>
      <c r="D89" s="5"/>
      <c r="E89" s="2"/>
      <c r="F89" s="3"/>
      <c r="H89" s="1"/>
      <c r="I89" s="12"/>
      <c r="J89" s="11"/>
      <c r="L89" t="e">
        <f t="shared" si="6"/>
        <v>#DIV/0!</v>
      </c>
      <c r="M89" t="e">
        <f t="shared" si="5"/>
        <v>#DIV/0!</v>
      </c>
    </row>
    <row r="90" spans="2:13" x14ac:dyDescent="0.3">
      <c r="B90" s="1"/>
      <c r="C90" s="4"/>
      <c r="D90" s="5"/>
      <c r="E90" s="2"/>
      <c r="F90" s="3"/>
      <c r="H90" s="1"/>
      <c r="I90" s="12"/>
      <c r="J90" s="11"/>
      <c r="L90" t="e">
        <f t="shared" si="6"/>
        <v>#DIV/0!</v>
      </c>
      <c r="M90" t="e">
        <f t="shared" si="5"/>
        <v>#DIV/0!</v>
      </c>
    </row>
    <row r="91" spans="2:13" x14ac:dyDescent="0.3">
      <c r="B91" s="1"/>
      <c r="C91" s="4"/>
      <c r="D91" s="5"/>
      <c r="E91" s="2"/>
      <c r="F91" s="3"/>
      <c r="H91" s="1"/>
      <c r="I91" s="12"/>
      <c r="J91" s="11"/>
      <c r="L91" t="e">
        <f t="shared" si="6"/>
        <v>#DIV/0!</v>
      </c>
      <c r="M91" t="e">
        <f t="shared" si="5"/>
        <v>#DIV/0!</v>
      </c>
    </row>
    <row r="92" spans="2:13" x14ac:dyDescent="0.3">
      <c r="B92" s="1"/>
      <c r="C92" s="4"/>
      <c r="D92" s="5"/>
      <c r="E92" s="2"/>
      <c r="F92" s="3"/>
      <c r="H92" s="1"/>
      <c r="I92" s="12"/>
      <c r="J92" s="11"/>
      <c r="L92" t="e">
        <f t="shared" si="6"/>
        <v>#DIV/0!</v>
      </c>
      <c r="M92" t="e">
        <f t="shared" si="5"/>
        <v>#DIV/0!</v>
      </c>
    </row>
    <row r="93" spans="2:13" x14ac:dyDescent="0.3">
      <c r="B93" s="1"/>
      <c r="C93" s="4"/>
      <c r="D93" s="5"/>
      <c r="E93" s="2"/>
      <c r="F93" s="3"/>
      <c r="H93" s="1"/>
      <c r="I93" s="12"/>
      <c r="J93" s="11"/>
      <c r="L93" t="e">
        <f t="shared" si="6"/>
        <v>#DIV/0!</v>
      </c>
      <c r="M93" t="e">
        <f t="shared" si="5"/>
        <v>#DIV/0!</v>
      </c>
    </row>
    <row r="94" spans="2:13" x14ac:dyDescent="0.3">
      <c r="B94" s="1"/>
      <c r="C94" s="4"/>
      <c r="D94" s="5"/>
      <c r="E94" s="2"/>
      <c r="F94" s="3"/>
      <c r="H94" s="1"/>
      <c r="I94" s="12"/>
      <c r="J94" s="11"/>
      <c r="L94" t="e">
        <f t="shared" si="6"/>
        <v>#DIV/0!</v>
      </c>
      <c r="M94" t="e">
        <f t="shared" si="5"/>
        <v>#DIV/0!</v>
      </c>
    </row>
    <row r="95" spans="2:13" x14ac:dyDescent="0.3">
      <c r="B95" s="1"/>
      <c r="C95" s="4"/>
      <c r="D95" s="5"/>
      <c r="E95" s="2"/>
      <c r="F95" s="3"/>
      <c r="H95" s="1"/>
      <c r="I95" s="12"/>
      <c r="J95" s="11"/>
      <c r="L95" t="e">
        <f t="shared" si="6"/>
        <v>#DIV/0!</v>
      </c>
      <c r="M95" t="e">
        <f t="shared" si="5"/>
        <v>#DIV/0!</v>
      </c>
    </row>
    <row r="96" spans="2:13" x14ac:dyDescent="0.3">
      <c r="B96" s="1"/>
      <c r="C96" s="4"/>
      <c r="D96" s="5"/>
      <c r="E96" s="2"/>
      <c r="F96" s="3"/>
      <c r="H96" s="1"/>
      <c r="I96" s="12"/>
      <c r="J96" s="11"/>
      <c r="L96" t="e">
        <f t="shared" si="6"/>
        <v>#DIV/0!</v>
      </c>
      <c r="M96" t="e">
        <f t="shared" si="5"/>
        <v>#DIV/0!</v>
      </c>
    </row>
    <row r="97" spans="2:13" x14ac:dyDescent="0.3">
      <c r="B97" s="1"/>
      <c r="C97" s="4"/>
      <c r="D97" s="5"/>
      <c r="E97" s="2"/>
      <c r="F97" s="3"/>
      <c r="H97" s="1"/>
      <c r="I97" s="12"/>
      <c r="J97" s="11"/>
      <c r="L97" t="e">
        <f t="shared" si="6"/>
        <v>#DIV/0!</v>
      </c>
      <c r="M97" t="e">
        <f t="shared" si="5"/>
        <v>#DIV/0!</v>
      </c>
    </row>
    <row r="98" spans="2:13" x14ac:dyDescent="0.3">
      <c r="B98" s="1"/>
      <c r="C98" s="4"/>
      <c r="D98" s="5"/>
      <c r="E98" s="2"/>
      <c r="F98" s="3"/>
      <c r="H98" s="1"/>
      <c r="I98" s="12"/>
      <c r="J98" s="11"/>
      <c r="L98" t="e">
        <f t="shared" si="6"/>
        <v>#DIV/0!</v>
      </c>
      <c r="M98" t="e">
        <f t="shared" si="5"/>
        <v>#DIV/0!</v>
      </c>
    </row>
    <row r="99" spans="2:13" x14ac:dyDescent="0.3">
      <c r="B99" s="1"/>
      <c r="C99" s="4"/>
      <c r="D99" s="5"/>
      <c r="E99" s="2"/>
      <c r="F99" s="3"/>
      <c r="H99" s="1"/>
      <c r="I99" s="12"/>
      <c r="J99" s="11"/>
      <c r="L99" t="e">
        <f t="shared" si="6"/>
        <v>#DIV/0!</v>
      </c>
      <c r="M99" t="e">
        <f t="shared" si="5"/>
        <v>#DIV/0!</v>
      </c>
    </row>
    <row r="100" spans="2:13" x14ac:dyDescent="0.3">
      <c r="B100" s="1"/>
      <c r="C100" s="4"/>
      <c r="D100" s="5"/>
      <c r="E100" s="2"/>
      <c r="F100" s="3"/>
      <c r="H100" s="1"/>
      <c r="I100" s="12"/>
      <c r="J100" s="11"/>
      <c r="L100" t="e">
        <f t="shared" si="6"/>
        <v>#DIV/0!</v>
      </c>
      <c r="M100" t="e">
        <f t="shared" si="5"/>
        <v>#DIV/0!</v>
      </c>
    </row>
    <row r="101" spans="2:13" x14ac:dyDescent="0.3">
      <c r="B101" s="1"/>
      <c r="C101" s="4"/>
      <c r="D101" s="5"/>
      <c r="E101" s="2"/>
      <c r="F101" s="3"/>
      <c r="H101" s="1"/>
      <c r="I101" s="12"/>
      <c r="J101" s="11"/>
      <c r="L101" t="e">
        <f t="shared" si="6"/>
        <v>#DIV/0!</v>
      </c>
      <c r="M101" t="e">
        <f t="shared" si="5"/>
        <v>#DIV/0!</v>
      </c>
    </row>
    <row r="102" spans="2:13" x14ac:dyDescent="0.3">
      <c r="B102" s="1"/>
      <c r="C102" s="4"/>
      <c r="D102" s="5"/>
      <c r="E102" s="2"/>
      <c r="F102" s="3"/>
      <c r="H102" s="1"/>
      <c r="I102" s="12"/>
      <c r="J102" s="11"/>
      <c r="L102" t="e">
        <f t="shared" si="6"/>
        <v>#DIV/0!</v>
      </c>
      <c r="M102" t="e">
        <f t="shared" si="5"/>
        <v>#DIV/0!</v>
      </c>
    </row>
    <row r="103" spans="2:13" x14ac:dyDescent="0.3">
      <c r="B103" s="1"/>
      <c r="C103" s="4"/>
      <c r="D103" s="5"/>
      <c r="E103" s="2"/>
      <c r="F103" s="3"/>
      <c r="H103" s="1"/>
      <c r="I103" s="12"/>
      <c r="J103" s="11"/>
      <c r="L103" t="e">
        <f t="shared" si="6"/>
        <v>#DIV/0!</v>
      </c>
      <c r="M103" t="e">
        <f t="shared" si="5"/>
        <v>#DIV/0!</v>
      </c>
    </row>
    <row r="104" spans="2:13" x14ac:dyDescent="0.3">
      <c r="B104" s="1"/>
      <c r="C104" s="4"/>
      <c r="D104" s="5"/>
      <c r="E104" s="2"/>
      <c r="F104" s="3"/>
      <c r="H104" s="1"/>
      <c r="I104" s="12"/>
      <c r="J104" s="11"/>
      <c r="L104" t="e">
        <f t="shared" si="6"/>
        <v>#DIV/0!</v>
      </c>
      <c r="M104" t="e">
        <f t="shared" si="5"/>
        <v>#DIV/0!</v>
      </c>
    </row>
    <row r="105" spans="2:13" x14ac:dyDescent="0.3">
      <c r="B105" s="1"/>
      <c r="C105" s="4"/>
      <c r="D105" s="5"/>
      <c r="E105" s="2"/>
      <c r="F105" s="3"/>
      <c r="H105" s="1"/>
      <c r="I105" s="12"/>
      <c r="J105" s="11"/>
      <c r="L105" t="e">
        <f t="shared" si="6"/>
        <v>#DIV/0!</v>
      </c>
      <c r="M105" t="e">
        <f t="shared" si="5"/>
        <v>#DIV/0!</v>
      </c>
    </row>
    <row r="106" spans="2:13" x14ac:dyDescent="0.3">
      <c r="B106" s="1"/>
      <c r="C106" s="4"/>
      <c r="D106" s="5"/>
      <c r="E106" s="2"/>
      <c r="F106" s="3"/>
      <c r="H106" s="1"/>
      <c r="I106" s="12"/>
      <c r="J106" s="11"/>
      <c r="L106" t="e">
        <f t="shared" si="6"/>
        <v>#DIV/0!</v>
      </c>
      <c r="M106" t="e">
        <f t="shared" si="5"/>
        <v>#DIV/0!</v>
      </c>
    </row>
    <row r="107" spans="2:13" x14ac:dyDescent="0.3">
      <c r="B107" s="1"/>
      <c r="C107" s="4"/>
      <c r="D107" s="5"/>
      <c r="E107" s="2"/>
      <c r="F107" s="3"/>
      <c r="H107" s="1"/>
      <c r="I107" s="12"/>
      <c r="J107" s="11"/>
      <c r="L107" t="e">
        <f t="shared" si="6"/>
        <v>#DIV/0!</v>
      </c>
      <c r="M107" t="e">
        <f t="shared" si="5"/>
        <v>#DIV/0!</v>
      </c>
    </row>
    <row r="108" spans="2:13" x14ac:dyDescent="0.3">
      <c r="B108" s="1"/>
      <c r="C108" s="4"/>
      <c r="D108" s="5"/>
      <c r="E108" s="2"/>
      <c r="F108" s="3"/>
      <c r="H108" s="1"/>
      <c r="I108" s="12"/>
      <c r="J108" s="11"/>
      <c r="L108" t="e">
        <f t="shared" si="6"/>
        <v>#DIV/0!</v>
      </c>
      <c r="M108" t="e">
        <f t="shared" si="5"/>
        <v>#DIV/0!</v>
      </c>
    </row>
    <row r="109" spans="2:13" x14ac:dyDescent="0.3">
      <c r="B109" s="1"/>
      <c r="C109" s="4"/>
      <c r="D109" s="5"/>
      <c r="E109" s="2"/>
      <c r="F109" s="3"/>
      <c r="H109" s="1"/>
      <c r="I109" s="12"/>
      <c r="J109" s="11"/>
      <c r="L109" t="e">
        <f t="shared" si="6"/>
        <v>#DIV/0!</v>
      </c>
      <c r="M109" t="e">
        <f t="shared" si="5"/>
        <v>#DIV/0!</v>
      </c>
    </row>
    <row r="110" spans="2:13" x14ac:dyDescent="0.3">
      <c r="B110" s="1"/>
      <c r="C110" s="4"/>
      <c r="D110" s="5"/>
      <c r="E110" s="2"/>
      <c r="F110" s="3"/>
      <c r="H110" s="1"/>
      <c r="I110" s="12"/>
      <c r="J110" s="11"/>
      <c r="L110" t="e">
        <f t="shared" si="6"/>
        <v>#DIV/0!</v>
      </c>
      <c r="M110" t="e">
        <f t="shared" si="5"/>
        <v>#DIV/0!</v>
      </c>
    </row>
    <row r="111" spans="2:13" x14ac:dyDescent="0.3">
      <c r="B111" s="1"/>
      <c r="C111" s="4"/>
      <c r="D111" s="5"/>
      <c r="E111" s="2"/>
      <c r="F111" s="3"/>
      <c r="H111" s="1"/>
      <c r="I111" s="12"/>
      <c r="J111" s="11"/>
      <c r="L111" t="e">
        <f t="shared" si="6"/>
        <v>#DIV/0!</v>
      </c>
      <c r="M111" t="e">
        <f t="shared" si="5"/>
        <v>#DIV/0!</v>
      </c>
    </row>
    <row r="112" spans="2:13" x14ac:dyDescent="0.3">
      <c r="B112" s="1"/>
      <c r="C112" s="4"/>
      <c r="D112" s="5"/>
      <c r="E112" s="2"/>
      <c r="F112" s="3"/>
      <c r="H112" s="1"/>
      <c r="I112" s="12"/>
      <c r="J112" s="11"/>
      <c r="L112" t="e">
        <f t="shared" si="6"/>
        <v>#DIV/0!</v>
      </c>
      <c r="M112" t="e">
        <f t="shared" si="5"/>
        <v>#DIV/0!</v>
      </c>
    </row>
    <row r="113" spans="2:13" x14ac:dyDescent="0.3">
      <c r="B113" s="1"/>
      <c r="C113" s="4"/>
      <c r="D113" s="5"/>
      <c r="E113" s="2"/>
      <c r="F113" s="3"/>
      <c r="H113" s="1"/>
      <c r="I113" s="12"/>
      <c r="J113" s="11"/>
      <c r="L113" t="e">
        <f t="shared" si="6"/>
        <v>#DIV/0!</v>
      </c>
      <c r="M113" t="e">
        <f t="shared" si="5"/>
        <v>#DIV/0!</v>
      </c>
    </row>
    <row r="114" spans="2:13" x14ac:dyDescent="0.3">
      <c r="B114" s="1"/>
      <c r="C114" s="4"/>
      <c r="D114" s="5"/>
      <c r="E114" s="2"/>
      <c r="F114" s="3"/>
      <c r="H114" s="1"/>
      <c r="I114" s="12"/>
      <c r="J114" s="11"/>
      <c r="L114" t="e">
        <f t="shared" si="6"/>
        <v>#DIV/0!</v>
      </c>
      <c r="M114" t="e">
        <f t="shared" si="5"/>
        <v>#DIV/0!</v>
      </c>
    </row>
    <row r="115" spans="2:13" x14ac:dyDescent="0.3">
      <c r="B115" s="1"/>
      <c r="C115" s="4"/>
      <c r="D115" s="5"/>
      <c r="E115" s="2"/>
      <c r="F115" s="3"/>
      <c r="H115" s="1"/>
      <c r="I115" s="12"/>
      <c r="J115" s="11"/>
      <c r="L115" t="e">
        <f t="shared" si="6"/>
        <v>#DIV/0!</v>
      </c>
      <c r="M115" t="e">
        <f t="shared" si="5"/>
        <v>#DIV/0!</v>
      </c>
    </row>
    <row r="116" spans="2:13" x14ac:dyDescent="0.3">
      <c r="B116" s="1"/>
      <c r="C116" s="4"/>
      <c r="D116" s="5"/>
      <c r="E116" s="2"/>
      <c r="F116" s="3"/>
      <c r="H116" s="1"/>
      <c r="I116" s="12"/>
      <c r="J116" s="11"/>
      <c r="L116" t="e">
        <f t="shared" si="6"/>
        <v>#DIV/0!</v>
      </c>
      <c r="M116" t="e">
        <f t="shared" si="5"/>
        <v>#DIV/0!</v>
      </c>
    </row>
    <row r="117" spans="2:13" x14ac:dyDescent="0.3">
      <c r="B117" s="1"/>
      <c r="C117" s="4"/>
      <c r="D117" s="5"/>
      <c r="E117" s="2"/>
      <c r="F117" s="3"/>
      <c r="H117" s="1"/>
      <c r="I117" s="12"/>
      <c r="J117" s="11"/>
      <c r="L117" t="e">
        <f t="shared" si="6"/>
        <v>#DIV/0!</v>
      </c>
      <c r="M117" t="e">
        <f t="shared" si="5"/>
        <v>#DIV/0!</v>
      </c>
    </row>
    <row r="118" spans="2:13" x14ac:dyDescent="0.3">
      <c r="B118" s="1"/>
      <c r="C118" s="4"/>
      <c r="D118" s="5"/>
      <c r="E118" s="2"/>
      <c r="F118" s="3"/>
      <c r="H118" s="1"/>
      <c r="I118" s="12"/>
      <c r="J118" s="11"/>
      <c r="L118" t="e">
        <f t="shared" si="6"/>
        <v>#DIV/0!</v>
      </c>
      <c r="M118" t="e">
        <f t="shared" si="5"/>
        <v>#DIV/0!</v>
      </c>
    </row>
    <row r="119" spans="2:13" x14ac:dyDescent="0.3">
      <c r="B119" s="1"/>
      <c r="C119" s="4"/>
      <c r="D119" s="5"/>
      <c r="E119" s="2"/>
      <c r="F119" s="3"/>
      <c r="H119" s="1"/>
      <c r="I119" s="12"/>
      <c r="J119" s="11"/>
      <c r="L119" t="e">
        <f t="shared" si="6"/>
        <v>#DIV/0!</v>
      </c>
      <c r="M119" t="e">
        <f t="shared" si="5"/>
        <v>#DIV/0!</v>
      </c>
    </row>
    <row r="120" spans="2:13" x14ac:dyDescent="0.3">
      <c r="B120" s="1"/>
      <c r="C120" s="4"/>
      <c r="D120" s="5"/>
      <c r="E120" s="2"/>
      <c r="F120" s="3"/>
      <c r="H120" s="1"/>
      <c r="I120" s="12"/>
      <c r="J120" s="11"/>
      <c r="L120" t="e">
        <f t="shared" si="6"/>
        <v>#DIV/0!</v>
      </c>
      <c r="M120" t="e">
        <f t="shared" si="5"/>
        <v>#DIV/0!</v>
      </c>
    </row>
    <row r="121" spans="2:13" x14ac:dyDescent="0.3">
      <c r="B121" s="1"/>
      <c r="C121" s="4"/>
      <c r="D121" s="5"/>
      <c r="E121" s="2"/>
      <c r="F121" s="3"/>
      <c r="H121" s="1"/>
      <c r="I121" s="12"/>
      <c r="J121" s="11"/>
      <c r="L121" t="e">
        <f t="shared" si="6"/>
        <v>#DIV/0!</v>
      </c>
      <c r="M121" t="e">
        <f t="shared" si="5"/>
        <v>#DIV/0!</v>
      </c>
    </row>
    <row r="122" spans="2:13" x14ac:dyDescent="0.3">
      <c r="B122" s="1"/>
      <c r="C122" s="4"/>
      <c r="D122" s="5"/>
      <c r="E122" s="2"/>
      <c r="F122" s="3"/>
      <c r="H122" s="1"/>
      <c r="I122" s="12"/>
      <c r="J122" s="11"/>
      <c r="L122" t="e">
        <f t="shared" si="6"/>
        <v>#DIV/0!</v>
      </c>
      <c r="M122" t="e">
        <f t="shared" si="5"/>
        <v>#DIV/0!</v>
      </c>
    </row>
    <row r="123" spans="2:13" x14ac:dyDescent="0.3">
      <c r="B123" s="1"/>
      <c r="C123" s="4"/>
      <c r="D123" s="5"/>
      <c r="E123" s="2"/>
      <c r="F123" s="3"/>
      <c r="H123" s="1"/>
      <c r="I123" s="12"/>
      <c r="J123" s="11"/>
      <c r="L123" t="e">
        <f t="shared" si="6"/>
        <v>#DIV/0!</v>
      </c>
      <c r="M123" t="e">
        <f t="shared" si="5"/>
        <v>#DIV/0!</v>
      </c>
    </row>
    <row r="124" spans="2:13" x14ac:dyDescent="0.3">
      <c r="B124" s="1"/>
      <c r="C124" s="4"/>
      <c r="D124" s="5"/>
      <c r="E124" s="2"/>
      <c r="F124" s="3"/>
      <c r="H124" s="1"/>
      <c r="I124" s="12"/>
      <c r="J124" s="11"/>
      <c r="L124" t="e">
        <f t="shared" ref="L124:L127" si="7">((1-C124)/D124)*I124</f>
        <v>#DIV/0!</v>
      </c>
      <c r="M124" t="e">
        <f t="shared" ref="M124:M127" si="8">((0-C124)/D124)*I124</f>
        <v>#DIV/0!</v>
      </c>
    </row>
    <row r="125" spans="2:13" x14ac:dyDescent="0.3">
      <c r="B125" s="1"/>
      <c r="C125" s="4"/>
      <c r="D125" s="5"/>
      <c r="E125" s="2"/>
      <c r="F125" s="3"/>
      <c r="H125" s="1"/>
      <c r="I125" s="12"/>
      <c r="J125" s="11"/>
      <c r="L125" t="e">
        <f t="shared" si="7"/>
        <v>#DIV/0!</v>
      </c>
      <c r="M125" t="e">
        <f t="shared" si="8"/>
        <v>#DIV/0!</v>
      </c>
    </row>
    <row r="126" spans="2:13" x14ac:dyDescent="0.3">
      <c r="B126" s="1"/>
      <c r="C126" s="4"/>
      <c r="D126" s="5"/>
      <c r="E126" s="2"/>
      <c r="F126" s="3"/>
      <c r="H126" s="1"/>
      <c r="I126" s="12"/>
      <c r="J126" s="11"/>
      <c r="L126" t="e">
        <f t="shared" si="7"/>
        <v>#DIV/0!</v>
      </c>
      <c r="M126" t="e">
        <f t="shared" si="8"/>
        <v>#DIV/0!</v>
      </c>
    </row>
    <row r="127" spans="2:13" ht="15" thickBot="1" x14ac:dyDescent="0.35">
      <c r="B127" s="6"/>
      <c r="C127" s="7"/>
      <c r="D127" s="8"/>
      <c r="E127" s="9"/>
      <c r="F127" s="10"/>
      <c r="H127" s="6"/>
      <c r="I127" s="13"/>
      <c r="J127" s="11"/>
      <c r="L127" t="e">
        <f t="shared" si="7"/>
        <v>#DIV/0!</v>
      </c>
      <c r="M127" t="e">
        <f t="shared" si="8"/>
        <v>#DIV/0!</v>
      </c>
    </row>
    <row r="128" spans="2:13" x14ac:dyDescent="0.3">
      <c r="B128" s="56"/>
      <c r="C128" s="55"/>
      <c r="D128" s="55"/>
      <c r="E128" s="55"/>
      <c r="F128" s="55"/>
      <c r="H128" s="56"/>
      <c r="I128" s="55"/>
      <c r="J128" s="11"/>
    </row>
  </sheetData>
  <mergeCells count="9">
    <mergeCell ref="H128:I128"/>
    <mergeCell ref="B128:F128"/>
    <mergeCell ref="L5:M5"/>
    <mergeCell ref="B5:F5"/>
    <mergeCell ref="B6"/>
    <mergeCell ref="B50:F50"/>
    <mergeCell ref="H4:I4"/>
    <mergeCell ref="H5:H6"/>
    <mergeCell ref="H50:I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tabSelected="1" workbookViewId="0">
      <selection activeCell="J23" sqref="J23"/>
    </sheetView>
  </sheetViews>
  <sheetFormatPr defaultRowHeight="14.4" x14ac:dyDescent="0.3"/>
  <cols>
    <col min="1" max="1" width="23.6640625" customWidth="1"/>
    <col min="2" max="2" width="9.88671875" customWidth="1"/>
    <col min="3" max="3" width="11.109375" customWidth="1"/>
    <col min="4" max="4" width="10.44140625" bestFit="1" customWidth="1"/>
    <col min="6" max="6" width="13" customWidth="1"/>
  </cols>
  <sheetData>
    <row r="1" spans="1:5" ht="15" x14ac:dyDescent="0.25">
      <c r="A1" s="31" t="s">
        <v>76</v>
      </c>
      <c r="B1" s="31"/>
    </row>
    <row r="5" spans="1:5" ht="15" x14ac:dyDescent="0.25">
      <c r="B5" s="62" t="s">
        <v>10</v>
      </c>
      <c r="C5" s="62"/>
      <c r="D5" s="62"/>
    </row>
    <row r="6" spans="1:5" ht="15.75" thickBot="1" x14ac:dyDescent="0.3">
      <c r="B6" s="63" t="s">
        <v>70</v>
      </c>
      <c r="C6" s="63"/>
      <c r="D6" s="63"/>
      <c r="E6" s="28"/>
    </row>
    <row r="7" spans="1:5" ht="15" thickTop="1" x14ac:dyDescent="0.3">
      <c r="B7" s="64" t="s">
        <v>11</v>
      </c>
      <c r="C7" s="44" t="s">
        <v>12</v>
      </c>
      <c r="D7" s="45">
        <v>25234.513166999994</v>
      </c>
      <c r="E7" s="28"/>
    </row>
    <row r="8" spans="1:5" x14ac:dyDescent="0.3">
      <c r="B8" s="59"/>
      <c r="C8" s="46" t="s">
        <v>13</v>
      </c>
      <c r="D8" s="47">
        <v>0</v>
      </c>
      <c r="E8" s="28"/>
    </row>
    <row r="9" spans="1:5" ht="15" x14ac:dyDescent="0.25">
      <c r="B9" s="59" t="s">
        <v>1</v>
      </c>
      <c r="C9" s="60"/>
      <c r="D9" s="48">
        <v>7.4458155273914417E-2</v>
      </c>
      <c r="E9" s="28"/>
    </row>
    <row r="10" spans="1:5" ht="15" x14ac:dyDescent="0.25">
      <c r="B10" s="59" t="s">
        <v>14</v>
      </c>
      <c r="C10" s="60"/>
      <c r="D10" s="48">
        <v>0.24852727444319822</v>
      </c>
      <c r="E10" s="28"/>
    </row>
    <row r="11" spans="1:5" ht="15" customHeight="1" x14ac:dyDescent="0.25">
      <c r="B11" s="59" t="s">
        <v>15</v>
      </c>
      <c r="C11" s="60"/>
      <c r="D11" s="49">
        <v>1.0542703778298239</v>
      </c>
      <c r="E11" s="28"/>
    </row>
    <row r="12" spans="1:5" ht="15" x14ac:dyDescent="0.25">
      <c r="B12" s="59" t="s">
        <v>16</v>
      </c>
      <c r="C12" s="60"/>
      <c r="D12" s="50">
        <v>-2.4883597102720798</v>
      </c>
      <c r="E12" s="28"/>
    </row>
    <row r="13" spans="1:5" ht="15" x14ac:dyDescent="0.25">
      <c r="B13" s="59" t="s">
        <v>17</v>
      </c>
      <c r="C13" s="60"/>
      <c r="D13" s="50">
        <v>2.2129866463797474</v>
      </c>
      <c r="E13" s="28"/>
    </row>
    <row r="14" spans="1:5" x14ac:dyDescent="0.3">
      <c r="B14" s="59" t="s">
        <v>18</v>
      </c>
      <c r="C14" s="51" t="s">
        <v>19</v>
      </c>
      <c r="D14" s="52">
        <v>-1.0022510949604668</v>
      </c>
      <c r="E14" s="28"/>
    </row>
    <row r="15" spans="1:5" x14ac:dyDescent="0.3">
      <c r="B15" s="59"/>
      <c r="C15" s="51" t="s">
        <v>20</v>
      </c>
      <c r="D15" s="48">
        <v>-0.10360510406534099</v>
      </c>
      <c r="E15" s="28"/>
    </row>
    <row r="16" spans="1:5" x14ac:dyDescent="0.3">
      <c r="B16" s="59"/>
      <c r="C16" s="51" t="s">
        <v>21</v>
      </c>
      <c r="D16" s="48">
        <v>0.51404476980592051</v>
      </c>
      <c r="E16" s="28"/>
    </row>
    <row r="17" spans="1:9" ht="15" thickBot="1" x14ac:dyDescent="0.35">
      <c r="B17" s="61"/>
      <c r="C17" s="53" t="s">
        <v>22</v>
      </c>
      <c r="D17" s="54">
        <v>1.046322139185635</v>
      </c>
      <c r="E17" s="28"/>
    </row>
    <row r="18" spans="1:9" ht="15.75" thickTop="1" x14ac:dyDescent="0.25"/>
    <row r="19" spans="1:9" s="28" customFormat="1" ht="15" x14ac:dyDescent="0.25">
      <c r="A19" s="38"/>
      <c r="B19" s="39"/>
      <c r="C19" s="39"/>
      <c r="D19" s="39"/>
      <c r="E19" s="39"/>
      <c r="F19" s="39"/>
      <c r="G19" s="39"/>
      <c r="H19" s="29"/>
    </row>
    <row r="20" spans="1:9" s="28" customFormat="1" ht="15" x14ac:dyDescent="0.25">
      <c r="A20" s="38"/>
      <c r="B20" s="39"/>
      <c r="C20" s="39"/>
      <c r="D20" s="39"/>
      <c r="E20" s="39"/>
      <c r="F20" s="39"/>
      <c r="G20" s="39"/>
      <c r="H20" s="29"/>
    </row>
    <row r="23" spans="1:9" ht="15" x14ac:dyDescent="0.25">
      <c r="A23" s="58" t="s">
        <v>23</v>
      </c>
      <c r="B23" s="58"/>
      <c r="C23" s="58"/>
      <c r="D23" s="58"/>
      <c r="E23" s="58"/>
      <c r="F23" s="58"/>
      <c r="G23" s="58"/>
      <c r="H23" s="29"/>
      <c r="I23" s="28"/>
    </row>
    <row r="24" spans="1:9" ht="15.75" customHeight="1" thickBot="1" x14ac:dyDescent="0.3">
      <c r="A24" s="32" t="s">
        <v>1</v>
      </c>
      <c r="B24" s="32"/>
      <c r="C24" s="32"/>
      <c r="D24" s="32"/>
      <c r="E24" s="32"/>
      <c r="F24" s="32"/>
      <c r="G24" s="32"/>
      <c r="H24" s="29"/>
      <c r="I24" s="28"/>
    </row>
    <row r="25" spans="1:9" ht="15.75" customHeight="1" x14ac:dyDescent="0.25">
      <c r="A25" s="33"/>
      <c r="B25" s="34" t="s">
        <v>25</v>
      </c>
      <c r="C25" s="35"/>
      <c r="D25" s="35"/>
      <c r="E25" s="35"/>
      <c r="F25" s="35"/>
      <c r="G25" s="36"/>
      <c r="H25" s="29"/>
      <c r="I25" s="28"/>
    </row>
    <row r="26" spans="1:9" ht="15.75" thickBot="1" x14ac:dyDescent="0.3">
      <c r="A26" s="37"/>
      <c r="B26" s="15">
        <v>1</v>
      </c>
      <c r="C26" s="16">
        <v>2</v>
      </c>
      <c r="D26" s="16">
        <v>3</v>
      </c>
      <c r="E26" s="16">
        <v>4</v>
      </c>
      <c r="F26" s="16">
        <v>5</v>
      </c>
      <c r="G26" s="17" t="s">
        <v>24</v>
      </c>
      <c r="H26" s="29"/>
      <c r="I26" s="28"/>
    </row>
    <row r="27" spans="1:9" ht="24" x14ac:dyDescent="0.25">
      <c r="A27" s="18" t="s">
        <v>26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21">
        <v>0</v>
      </c>
      <c r="H27" s="29"/>
      <c r="I27" s="28"/>
    </row>
    <row r="28" spans="1:9" ht="24" x14ac:dyDescent="0.25">
      <c r="A28" s="30" t="s">
        <v>27</v>
      </c>
      <c r="B28" s="22">
        <v>2.58</v>
      </c>
      <c r="C28" s="23">
        <v>2.2999999999999998</v>
      </c>
      <c r="D28" s="23">
        <v>2.29</v>
      </c>
      <c r="E28" s="23">
        <v>2.2400000000000002</v>
      </c>
      <c r="F28" s="23">
        <v>2.2000000000000002</v>
      </c>
      <c r="G28" s="24">
        <v>2.3199999999999998</v>
      </c>
      <c r="H28" s="29"/>
      <c r="I28" s="28"/>
    </row>
    <row r="29" spans="1:9" ht="24" x14ac:dyDescent="0.25">
      <c r="A29" s="30" t="s">
        <v>28</v>
      </c>
      <c r="B29" s="22">
        <v>0.1</v>
      </c>
      <c r="C29" s="23">
        <v>0.65</v>
      </c>
      <c r="D29" s="23">
        <v>0.93</v>
      </c>
      <c r="E29" s="23">
        <v>0.98</v>
      </c>
      <c r="F29" s="23">
        <v>1</v>
      </c>
      <c r="G29" s="24">
        <v>0.73</v>
      </c>
      <c r="H29" s="29"/>
      <c r="I29" s="28"/>
    </row>
    <row r="30" spans="1:9" ht="24" x14ac:dyDescent="0.25">
      <c r="A30" s="30" t="s">
        <v>29</v>
      </c>
      <c r="B30" s="22">
        <v>0.54</v>
      </c>
      <c r="C30" s="23">
        <v>0.22</v>
      </c>
      <c r="D30" s="23">
        <v>0.04</v>
      </c>
      <c r="E30" s="23">
        <v>0.01</v>
      </c>
      <c r="F30" s="23">
        <v>0</v>
      </c>
      <c r="G30" s="24">
        <v>0.16</v>
      </c>
      <c r="H30" s="29"/>
      <c r="I30" s="28"/>
    </row>
    <row r="31" spans="1:9" ht="24" x14ac:dyDescent="0.25">
      <c r="A31" s="30" t="s">
        <v>30</v>
      </c>
      <c r="B31" s="22">
        <v>0.22</v>
      </c>
      <c r="C31" s="23">
        <v>0.05</v>
      </c>
      <c r="D31" s="23">
        <v>0.01</v>
      </c>
      <c r="E31" s="23">
        <v>0</v>
      </c>
      <c r="F31" s="23">
        <v>0</v>
      </c>
      <c r="G31" s="24">
        <v>0.06</v>
      </c>
      <c r="H31" s="29"/>
      <c r="I31" s="28"/>
    </row>
    <row r="32" spans="1:9" ht="24" x14ac:dyDescent="0.25">
      <c r="A32" s="30" t="s">
        <v>31</v>
      </c>
      <c r="B32" s="22">
        <v>0.01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9"/>
      <c r="I32" s="28"/>
    </row>
    <row r="33" spans="1:9" ht="24" x14ac:dyDescent="0.25">
      <c r="A33" s="30" t="s">
        <v>32</v>
      </c>
      <c r="B33" s="22">
        <v>7.0000000000000007E-2</v>
      </c>
      <c r="C33" s="23">
        <v>0.03</v>
      </c>
      <c r="D33" s="23">
        <v>0</v>
      </c>
      <c r="E33" s="23">
        <v>0</v>
      </c>
      <c r="F33" s="23">
        <v>0</v>
      </c>
      <c r="G33" s="24">
        <v>0.02</v>
      </c>
      <c r="H33" s="29"/>
      <c r="I33" s="28"/>
    </row>
    <row r="34" spans="1:9" ht="22.8" x14ac:dyDescent="0.3">
      <c r="A34" s="30" t="s">
        <v>33</v>
      </c>
      <c r="B34" s="22">
        <v>0.06</v>
      </c>
      <c r="C34" s="23">
        <v>0.04</v>
      </c>
      <c r="D34" s="23">
        <v>0.01</v>
      </c>
      <c r="E34" s="23">
        <v>0.01</v>
      </c>
      <c r="F34" s="23">
        <v>0</v>
      </c>
      <c r="G34" s="24">
        <v>0.02</v>
      </c>
      <c r="H34" s="29"/>
      <c r="I34" s="28"/>
    </row>
    <row r="35" spans="1:9" x14ac:dyDescent="0.3">
      <c r="A35" s="30" t="s">
        <v>34</v>
      </c>
      <c r="B35" s="22">
        <v>0</v>
      </c>
      <c r="C35" s="23">
        <v>0</v>
      </c>
      <c r="D35" s="23">
        <v>0</v>
      </c>
      <c r="E35" s="23">
        <v>0</v>
      </c>
      <c r="F35" s="23">
        <v>0</v>
      </c>
      <c r="G35" s="24">
        <v>0</v>
      </c>
      <c r="H35" s="29"/>
      <c r="I35" s="28"/>
    </row>
    <row r="36" spans="1:9" x14ac:dyDescent="0.3">
      <c r="A36" s="30" t="s">
        <v>35</v>
      </c>
      <c r="B36" s="22">
        <v>0.01</v>
      </c>
      <c r="C36" s="23">
        <v>0.01</v>
      </c>
      <c r="D36" s="23">
        <v>0</v>
      </c>
      <c r="E36" s="23">
        <v>0</v>
      </c>
      <c r="F36" s="23">
        <v>0</v>
      </c>
      <c r="G36" s="24">
        <v>0</v>
      </c>
      <c r="H36" s="29"/>
      <c r="I36" s="28"/>
    </row>
    <row r="37" spans="1:9" x14ac:dyDescent="0.3">
      <c r="A37" s="30" t="s">
        <v>36</v>
      </c>
      <c r="B37" s="22">
        <v>0.03</v>
      </c>
      <c r="C37" s="23">
        <v>0.42</v>
      </c>
      <c r="D37" s="23">
        <v>0.85</v>
      </c>
      <c r="E37" s="23">
        <v>0.97</v>
      </c>
      <c r="F37" s="23">
        <v>1</v>
      </c>
      <c r="G37" s="24">
        <v>0.65</v>
      </c>
      <c r="H37" s="29"/>
      <c r="I37" s="28"/>
    </row>
    <row r="38" spans="1:9" x14ac:dyDescent="0.3">
      <c r="A38" s="30" t="s">
        <v>37</v>
      </c>
      <c r="B38" s="22">
        <v>0</v>
      </c>
      <c r="C38" s="23">
        <v>0</v>
      </c>
      <c r="D38" s="23">
        <v>0.01</v>
      </c>
      <c r="E38" s="23">
        <v>0</v>
      </c>
      <c r="F38" s="23">
        <v>0</v>
      </c>
      <c r="G38" s="24">
        <v>0</v>
      </c>
      <c r="H38" s="29"/>
      <c r="I38" s="28"/>
    </row>
    <row r="39" spans="1:9" ht="22.8" x14ac:dyDescent="0.3">
      <c r="A39" s="30" t="s">
        <v>38</v>
      </c>
      <c r="B39" s="22">
        <v>0.1</v>
      </c>
      <c r="C39" s="23">
        <v>7.0000000000000007E-2</v>
      </c>
      <c r="D39" s="23">
        <v>0.02</v>
      </c>
      <c r="E39" s="23">
        <v>0.01</v>
      </c>
      <c r="F39" s="23">
        <v>0</v>
      </c>
      <c r="G39" s="24">
        <v>0.04</v>
      </c>
      <c r="H39" s="29"/>
      <c r="I39" s="28"/>
    </row>
    <row r="40" spans="1:9" x14ac:dyDescent="0.3">
      <c r="A40" s="30" t="s">
        <v>39</v>
      </c>
      <c r="B40" s="22">
        <v>0.61</v>
      </c>
      <c r="C40" s="23">
        <v>0.31</v>
      </c>
      <c r="D40" s="23">
        <v>7.0000000000000007E-2</v>
      </c>
      <c r="E40" s="23">
        <v>0.01</v>
      </c>
      <c r="F40" s="23">
        <v>0</v>
      </c>
      <c r="G40" s="24">
        <v>0.2</v>
      </c>
      <c r="H40" s="29"/>
      <c r="I40" s="28"/>
    </row>
    <row r="41" spans="1:9" x14ac:dyDescent="0.3">
      <c r="A41" s="30" t="s">
        <v>40</v>
      </c>
      <c r="B41" s="22">
        <v>0.06</v>
      </c>
      <c r="C41" s="23">
        <v>7.0000000000000007E-2</v>
      </c>
      <c r="D41" s="23">
        <v>0.02</v>
      </c>
      <c r="E41" s="23">
        <v>0.01</v>
      </c>
      <c r="F41" s="23">
        <v>0</v>
      </c>
      <c r="G41" s="24">
        <v>0.03</v>
      </c>
      <c r="H41" s="29"/>
      <c r="I41" s="28"/>
    </row>
    <row r="42" spans="1:9" ht="22.8" x14ac:dyDescent="0.3">
      <c r="A42" s="30" t="s">
        <v>41</v>
      </c>
      <c r="B42" s="22">
        <v>0.19</v>
      </c>
      <c r="C42" s="23">
        <v>0.13</v>
      </c>
      <c r="D42" s="23">
        <v>0.04</v>
      </c>
      <c r="E42" s="23">
        <v>0</v>
      </c>
      <c r="F42" s="23">
        <v>0</v>
      </c>
      <c r="G42" s="24">
        <v>7.0000000000000007E-2</v>
      </c>
      <c r="H42" s="29"/>
      <c r="I42" s="28"/>
    </row>
    <row r="43" spans="1:9" x14ac:dyDescent="0.3">
      <c r="A43" s="30" t="s">
        <v>42</v>
      </c>
      <c r="B43" s="22">
        <v>0.09</v>
      </c>
      <c r="C43" s="23">
        <v>0.17</v>
      </c>
      <c r="D43" s="23">
        <v>0.23</v>
      </c>
      <c r="E43" s="23">
        <v>0.4</v>
      </c>
      <c r="F43" s="23">
        <v>0.59</v>
      </c>
      <c r="G43" s="24">
        <v>0.3</v>
      </c>
      <c r="H43" s="29"/>
      <c r="I43" s="28"/>
    </row>
    <row r="44" spans="1:9" x14ac:dyDescent="0.3">
      <c r="A44" s="30" t="s">
        <v>43</v>
      </c>
      <c r="B44" s="22">
        <v>0.63</v>
      </c>
      <c r="C44" s="23">
        <v>0.78</v>
      </c>
      <c r="D44" s="23">
        <v>0.89</v>
      </c>
      <c r="E44" s="23">
        <v>0.95</v>
      </c>
      <c r="F44" s="23">
        <v>0.99</v>
      </c>
      <c r="G44" s="24">
        <v>0.85</v>
      </c>
      <c r="H44" s="29"/>
      <c r="I44" s="28"/>
    </row>
    <row r="45" spans="1:9" x14ac:dyDescent="0.3">
      <c r="A45" s="30" t="s">
        <v>44</v>
      </c>
      <c r="B45" s="22">
        <v>0.03</v>
      </c>
      <c r="C45" s="23">
        <v>0.04</v>
      </c>
      <c r="D45" s="23">
        <v>0.04</v>
      </c>
      <c r="E45" s="23">
        <v>0.03</v>
      </c>
      <c r="F45" s="23">
        <v>0.01</v>
      </c>
      <c r="G45" s="24">
        <v>0.03</v>
      </c>
      <c r="H45" s="29"/>
      <c r="I45" s="28"/>
    </row>
    <row r="46" spans="1:9" x14ac:dyDescent="0.3">
      <c r="A46" s="30" t="s">
        <v>45</v>
      </c>
      <c r="B46" s="22">
        <v>0.57999999999999996</v>
      </c>
      <c r="C46" s="23">
        <v>0.76</v>
      </c>
      <c r="D46" s="23">
        <v>0.88</v>
      </c>
      <c r="E46" s="23">
        <v>0.98</v>
      </c>
      <c r="F46" s="23">
        <v>1</v>
      </c>
      <c r="G46" s="24">
        <v>0.84</v>
      </c>
      <c r="H46" s="29"/>
      <c r="I46" s="28"/>
    </row>
    <row r="47" spans="1:9" x14ac:dyDescent="0.3">
      <c r="A47" s="30" t="s">
        <v>46</v>
      </c>
      <c r="B47" s="22">
        <v>0.11</v>
      </c>
      <c r="C47" s="23">
        <v>0.1</v>
      </c>
      <c r="D47" s="23">
        <v>0.06</v>
      </c>
      <c r="E47" s="23">
        <v>0.03</v>
      </c>
      <c r="F47" s="23">
        <v>0.03</v>
      </c>
      <c r="G47" s="24">
        <v>7.0000000000000007E-2</v>
      </c>
      <c r="H47" s="29"/>
      <c r="I47" s="28"/>
    </row>
    <row r="48" spans="1:9" ht="22.8" x14ac:dyDescent="0.3">
      <c r="A48" s="30" t="s">
        <v>47</v>
      </c>
      <c r="B48" s="22">
        <v>0.01</v>
      </c>
      <c r="C48" s="23">
        <v>0.01</v>
      </c>
      <c r="D48" s="23">
        <v>0.01</v>
      </c>
      <c r="E48" s="23">
        <v>0</v>
      </c>
      <c r="F48" s="23">
        <v>0</v>
      </c>
      <c r="G48" s="24">
        <v>0.01</v>
      </c>
      <c r="H48" s="29"/>
      <c r="I48" s="28"/>
    </row>
    <row r="49" spans="1:9" x14ac:dyDescent="0.3">
      <c r="A49" s="30" t="s">
        <v>48</v>
      </c>
      <c r="B49" s="22">
        <v>0.13</v>
      </c>
      <c r="C49" s="23">
        <v>0.28000000000000003</v>
      </c>
      <c r="D49" s="23">
        <v>0.22</v>
      </c>
      <c r="E49" s="23">
        <v>0.31</v>
      </c>
      <c r="F49" s="23">
        <v>0.55000000000000004</v>
      </c>
      <c r="G49" s="24">
        <v>0.3</v>
      </c>
      <c r="H49" s="29"/>
      <c r="I49" s="28"/>
    </row>
    <row r="50" spans="1:9" x14ac:dyDescent="0.3">
      <c r="A50" s="30" t="s">
        <v>49</v>
      </c>
      <c r="B50" s="22">
        <v>0.02</v>
      </c>
      <c r="C50" s="23">
        <v>0.08</v>
      </c>
      <c r="D50" s="23">
        <v>0.18</v>
      </c>
      <c r="E50" s="23">
        <v>0.45</v>
      </c>
      <c r="F50" s="23">
        <v>0.88</v>
      </c>
      <c r="G50" s="24">
        <v>0.32</v>
      </c>
      <c r="H50" s="29"/>
      <c r="I50" s="28"/>
    </row>
    <row r="51" spans="1:9" ht="22.8" x14ac:dyDescent="0.3">
      <c r="A51" s="30" t="s">
        <v>50</v>
      </c>
      <c r="B51" s="22">
        <v>0.44</v>
      </c>
      <c r="C51" s="23">
        <v>0.61</v>
      </c>
      <c r="D51" s="23">
        <v>0.68</v>
      </c>
      <c r="E51" s="23">
        <v>0.86</v>
      </c>
      <c r="F51" s="23">
        <v>0.97</v>
      </c>
      <c r="G51" s="24">
        <v>0.71</v>
      </c>
      <c r="H51" s="29"/>
      <c r="I51" s="28"/>
    </row>
    <row r="52" spans="1:9" x14ac:dyDescent="0.3">
      <c r="A52" s="30" t="s">
        <v>51</v>
      </c>
      <c r="B52" s="22">
        <v>0.05</v>
      </c>
      <c r="C52" s="23">
        <v>0.24</v>
      </c>
      <c r="D52" s="23">
        <v>0.35</v>
      </c>
      <c r="E52" s="23">
        <v>0.74</v>
      </c>
      <c r="F52" s="23">
        <v>0.95</v>
      </c>
      <c r="G52" s="24">
        <v>0.47</v>
      </c>
      <c r="H52" s="29"/>
      <c r="I52" s="28"/>
    </row>
    <row r="53" spans="1:9" x14ac:dyDescent="0.3">
      <c r="A53" s="30" t="s">
        <v>52</v>
      </c>
      <c r="B53" s="22">
        <v>0</v>
      </c>
      <c r="C53" s="23">
        <v>0.01</v>
      </c>
      <c r="D53" s="23">
        <v>0.02</v>
      </c>
      <c r="E53" s="23">
        <v>7.0000000000000007E-2</v>
      </c>
      <c r="F53" s="23">
        <v>0.35</v>
      </c>
      <c r="G53" s="24">
        <v>0.09</v>
      </c>
      <c r="H53" s="29"/>
      <c r="I53" s="28"/>
    </row>
    <row r="54" spans="1:9" x14ac:dyDescent="0.3">
      <c r="A54" s="30" t="s">
        <v>53</v>
      </c>
      <c r="B54" s="22">
        <v>0.1</v>
      </c>
      <c r="C54" s="23">
        <v>0.28999999999999998</v>
      </c>
      <c r="D54" s="23">
        <v>0.37</v>
      </c>
      <c r="E54" s="23">
        <v>0.6</v>
      </c>
      <c r="F54" s="23">
        <v>0.92</v>
      </c>
      <c r="G54" s="24">
        <v>0.46</v>
      </c>
      <c r="H54" s="29"/>
      <c r="I54" s="28"/>
    </row>
    <row r="55" spans="1:9" x14ac:dyDescent="0.3">
      <c r="A55" s="30" t="s">
        <v>54</v>
      </c>
      <c r="B55" s="22">
        <v>0.46</v>
      </c>
      <c r="C55" s="23">
        <v>0.65</v>
      </c>
      <c r="D55" s="23">
        <v>0.75</v>
      </c>
      <c r="E55" s="23">
        <v>0.8</v>
      </c>
      <c r="F55" s="23">
        <v>0.95</v>
      </c>
      <c r="G55" s="24">
        <v>0.72</v>
      </c>
      <c r="H55" s="29"/>
      <c r="I55" s="28"/>
    </row>
    <row r="56" spans="1:9" ht="22.8" x14ac:dyDescent="0.3">
      <c r="A56" s="30" t="s">
        <v>55</v>
      </c>
      <c r="B56" s="22">
        <v>0.03</v>
      </c>
      <c r="C56" s="23">
        <v>0.01</v>
      </c>
      <c r="D56" s="23">
        <v>0</v>
      </c>
      <c r="E56" s="23">
        <v>0</v>
      </c>
      <c r="F56" s="23">
        <v>0</v>
      </c>
      <c r="G56" s="24">
        <v>0.01</v>
      </c>
      <c r="H56" s="29"/>
      <c r="I56" s="28"/>
    </row>
    <row r="57" spans="1:9" ht="22.8" x14ac:dyDescent="0.3">
      <c r="A57" s="30" t="s">
        <v>56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4">
        <v>0</v>
      </c>
      <c r="H57" s="29"/>
      <c r="I57" s="28"/>
    </row>
    <row r="58" spans="1:9" ht="22.8" x14ac:dyDescent="0.3">
      <c r="A58" s="30" t="s">
        <v>57</v>
      </c>
      <c r="B58" s="22">
        <v>0.02</v>
      </c>
      <c r="C58" s="23">
        <v>0.03</v>
      </c>
      <c r="D58" s="23">
        <v>0.03</v>
      </c>
      <c r="E58" s="23">
        <v>0.05</v>
      </c>
      <c r="F58" s="23">
        <v>0.11</v>
      </c>
      <c r="G58" s="24">
        <v>0.05</v>
      </c>
      <c r="H58" s="29"/>
      <c r="I58" s="28"/>
    </row>
    <row r="59" spans="1:9" ht="22.8" x14ac:dyDescent="0.3">
      <c r="A59" s="30" t="s">
        <v>58</v>
      </c>
      <c r="B59" s="22">
        <v>0</v>
      </c>
      <c r="C59" s="23">
        <v>0.02</v>
      </c>
      <c r="D59" s="23">
        <v>0.02</v>
      </c>
      <c r="E59" s="23">
        <v>7.0000000000000007E-2</v>
      </c>
      <c r="F59" s="23">
        <v>0.37</v>
      </c>
      <c r="G59" s="24">
        <v>0.1</v>
      </c>
      <c r="H59" s="29"/>
      <c r="I59" s="28"/>
    </row>
    <row r="60" spans="1:9" x14ac:dyDescent="0.3">
      <c r="A60" s="30" t="s">
        <v>59</v>
      </c>
      <c r="B60" s="22">
        <v>0.03</v>
      </c>
      <c r="C60" s="23">
        <v>0.01</v>
      </c>
      <c r="D60" s="23">
        <v>0.01</v>
      </c>
      <c r="E60" s="23">
        <v>0</v>
      </c>
      <c r="F60" s="23">
        <v>0</v>
      </c>
      <c r="G60" s="24">
        <v>0.01</v>
      </c>
      <c r="H60" s="29"/>
      <c r="I60" s="28"/>
    </row>
    <row r="61" spans="1:9" x14ac:dyDescent="0.3">
      <c r="A61" s="30" t="s">
        <v>60</v>
      </c>
      <c r="B61" s="22">
        <v>0.76</v>
      </c>
      <c r="C61" s="23">
        <v>0.65</v>
      </c>
      <c r="D61" s="23">
        <v>0.32</v>
      </c>
      <c r="E61" s="23">
        <v>0.16</v>
      </c>
      <c r="F61" s="23">
        <v>0.05</v>
      </c>
      <c r="G61" s="24">
        <v>0.39</v>
      </c>
      <c r="H61" s="29"/>
      <c r="I61" s="28"/>
    </row>
    <row r="62" spans="1:9" ht="22.8" x14ac:dyDescent="0.3">
      <c r="A62" s="30" t="s">
        <v>61</v>
      </c>
      <c r="B62" s="25">
        <v>0.02</v>
      </c>
      <c r="C62" s="26">
        <v>0.14000000000000001</v>
      </c>
      <c r="D62" s="26">
        <v>0.48</v>
      </c>
      <c r="E62" s="26">
        <v>0.69</v>
      </c>
      <c r="F62" s="26">
        <v>0.89</v>
      </c>
      <c r="G62" s="27">
        <v>0.45</v>
      </c>
      <c r="H62" s="29"/>
      <c r="I62" s="28"/>
    </row>
    <row r="63" spans="1:9" x14ac:dyDescent="0.3">
      <c r="A63" s="30" t="s">
        <v>62</v>
      </c>
      <c r="B63" s="25">
        <v>0.04</v>
      </c>
      <c r="C63" s="26">
        <v>0.1</v>
      </c>
      <c r="D63" s="26">
        <v>0.1</v>
      </c>
      <c r="E63" s="26">
        <v>0.08</v>
      </c>
      <c r="F63" s="26">
        <v>0.01</v>
      </c>
      <c r="G63" s="27">
        <v>7.0000000000000007E-2</v>
      </c>
      <c r="H63" s="29"/>
      <c r="I63" s="28"/>
    </row>
    <row r="64" spans="1:9" x14ac:dyDescent="0.3">
      <c r="A64" s="30" t="s">
        <v>63</v>
      </c>
      <c r="B64" s="25">
        <v>0</v>
      </c>
      <c r="C64" s="26">
        <v>0.01</v>
      </c>
      <c r="D64" s="26">
        <v>0.03</v>
      </c>
      <c r="E64" s="26">
        <v>0.04</v>
      </c>
      <c r="F64" s="26">
        <v>0.03</v>
      </c>
      <c r="G64" s="27">
        <v>0.02</v>
      </c>
      <c r="H64" s="29"/>
      <c r="I64" s="28"/>
    </row>
    <row r="65" spans="1:9" x14ac:dyDescent="0.3">
      <c r="A65" s="30" t="s">
        <v>64</v>
      </c>
      <c r="B65" s="25">
        <v>0.13</v>
      </c>
      <c r="C65" s="26">
        <v>0.06</v>
      </c>
      <c r="D65" s="26">
        <v>0.02</v>
      </c>
      <c r="E65" s="26">
        <v>0.01</v>
      </c>
      <c r="F65" s="26">
        <v>0</v>
      </c>
      <c r="G65" s="27">
        <v>0.04</v>
      </c>
      <c r="H65" s="29"/>
      <c r="I65" s="28"/>
    </row>
    <row r="66" spans="1:9" x14ac:dyDescent="0.3">
      <c r="A66" s="30" t="s">
        <v>65</v>
      </c>
      <c r="B66" s="25">
        <v>0.01</v>
      </c>
      <c r="C66" s="26">
        <v>0.02</v>
      </c>
      <c r="D66" s="26">
        <v>0.03</v>
      </c>
      <c r="E66" s="26">
        <v>0.02</v>
      </c>
      <c r="F66" s="26">
        <v>0.01</v>
      </c>
      <c r="G66" s="27">
        <v>0.02</v>
      </c>
      <c r="H66" s="29"/>
      <c r="I66" s="28"/>
    </row>
    <row r="67" spans="1:9" x14ac:dyDescent="0.3">
      <c r="A67" s="30" t="s">
        <v>66</v>
      </c>
      <c r="B67" s="25">
        <v>0.2</v>
      </c>
      <c r="C67" s="26">
        <v>0.17</v>
      </c>
      <c r="D67" s="26">
        <v>0.14000000000000001</v>
      </c>
      <c r="E67" s="26">
        <v>0.14000000000000001</v>
      </c>
      <c r="F67" s="26">
        <v>0.06</v>
      </c>
      <c r="G67" s="27">
        <v>0.14000000000000001</v>
      </c>
      <c r="H67" s="29"/>
      <c r="I67" s="28"/>
    </row>
    <row r="68" spans="1:9" x14ac:dyDescent="0.3">
      <c r="A68" s="30" t="s">
        <v>67</v>
      </c>
      <c r="B68" s="25">
        <v>0.33</v>
      </c>
      <c r="C68" s="26">
        <v>0.31</v>
      </c>
      <c r="D68" s="26">
        <v>0.35</v>
      </c>
      <c r="E68" s="26">
        <v>0.42</v>
      </c>
      <c r="F68" s="26">
        <v>0.4</v>
      </c>
      <c r="G68" s="27">
        <v>0.36</v>
      </c>
      <c r="H68" s="29"/>
      <c r="I68" s="28"/>
    </row>
    <row r="69" spans="1:9" x14ac:dyDescent="0.3">
      <c r="A69" s="30" t="s">
        <v>68</v>
      </c>
      <c r="B69" s="25">
        <v>0.27</v>
      </c>
      <c r="C69" s="26">
        <v>0.49</v>
      </c>
      <c r="D69" s="26">
        <v>0.5</v>
      </c>
      <c r="E69" s="26">
        <v>0.44</v>
      </c>
      <c r="F69" s="26">
        <v>0.55000000000000004</v>
      </c>
      <c r="G69" s="27">
        <v>0.45</v>
      </c>
      <c r="H69" s="29"/>
      <c r="I69" s="28"/>
    </row>
    <row r="70" spans="1:9" ht="22.8" x14ac:dyDescent="0.3">
      <c r="A70" s="40" t="s">
        <v>69</v>
      </c>
      <c r="B70" s="41">
        <v>0.19</v>
      </c>
      <c r="C70" s="42">
        <v>0.03</v>
      </c>
      <c r="D70" s="42">
        <v>0.01</v>
      </c>
      <c r="E70" s="42">
        <v>0</v>
      </c>
      <c r="F70" s="42">
        <v>0</v>
      </c>
      <c r="G70" s="43">
        <v>0.05</v>
      </c>
      <c r="H70" s="29"/>
      <c r="I70" s="28"/>
    </row>
    <row r="71" spans="1:9" s="28" customFormat="1" x14ac:dyDescent="0.3">
      <c r="A71" s="38"/>
      <c r="B71" s="39"/>
      <c r="C71" s="39"/>
      <c r="D71" s="39"/>
      <c r="E71" s="39"/>
      <c r="F71" s="39"/>
      <c r="G71" s="39"/>
      <c r="H71" s="29"/>
    </row>
    <row r="72" spans="1:9" s="28" customFormat="1" x14ac:dyDescent="0.3">
      <c r="A72" s="38"/>
      <c r="B72" s="39"/>
      <c r="C72" s="39"/>
      <c r="D72" s="39"/>
      <c r="E72" s="39"/>
      <c r="F72" s="39"/>
      <c r="G72" s="39"/>
      <c r="H72" s="29"/>
    </row>
    <row r="73" spans="1:9" s="28" customFormat="1" x14ac:dyDescent="0.3">
      <c r="A73" s="38"/>
      <c r="B73" s="39"/>
      <c r="C73" s="39"/>
      <c r="D73" s="39"/>
      <c r="E73" s="39"/>
      <c r="F73" s="39"/>
      <c r="G73" s="39"/>
      <c r="H73" s="29"/>
    </row>
    <row r="74" spans="1:9" s="28" customFormat="1" x14ac:dyDescent="0.3">
      <c r="A74" s="38"/>
      <c r="B74" s="39"/>
      <c r="C74" s="39"/>
      <c r="D74" s="39"/>
      <c r="E74" s="39"/>
      <c r="F74" s="39"/>
      <c r="G74" s="39"/>
      <c r="H74" s="29"/>
    </row>
    <row r="75" spans="1:9" s="28" customFormat="1" x14ac:dyDescent="0.3">
      <c r="A75" s="38"/>
      <c r="B75" s="39"/>
      <c r="C75" s="39"/>
      <c r="D75" s="39"/>
      <c r="E75" s="39"/>
      <c r="F75" s="39"/>
      <c r="G75" s="39"/>
      <c r="H75" s="29"/>
    </row>
    <row r="76" spans="1:9" s="28" customFormat="1" x14ac:dyDescent="0.3">
      <c r="A76" s="38"/>
      <c r="B76" s="39"/>
      <c r="C76" s="39"/>
      <c r="D76" s="39"/>
      <c r="E76" s="39"/>
      <c r="F76" s="39"/>
      <c r="G76" s="39"/>
      <c r="H76" s="29"/>
    </row>
    <row r="77" spans="1:9" s="28" customFormat="1" x14ac:dyDescent="0.3">
      <c r="A77" s="38"/>
      <c r="B77" s="39"/>
      <c r="C77" s="39"/>
      <c r="D77" s="39"/>
      <c r="E77" s="39"/>
      <c r="F77" s="39"/>
      <c r="G77" s="39"/>
      <c r="H77" s="29"/>
    </row>
    <row r="78" spans="1:9" s="28" customFormat="1" x14ac:dyDescent="0.3">
      <c r="A78" s="38"/>
      <c r="B78" s="39"/>
      <c r="C78" s="39"/>
      <c r="D78" s="39"/>
      <c r="E78" s="39"/>
      <c r="F78" s="39"/>
      <c r="G78" s="39"/>
      <c r="H78" s="29"/>
    </row>
    <row r="79" spans="1:9" s="28" customFormat="1" x14ac:dyDescent="0.3">
      <c r="A79" s="38"/>
      <c r="B79" s="39"/>
      <c r="C79" s="39"/>
      <c r="D79" s="39"/>
      <c r="E79" s="39"/>
      <c r="F79" s="39"/>
      <c r="G79" s="39"/>
      <c r="H79" s="29"/>
    </row>
    <row r="80" spans="1:9" s="28" customFormat="1" x14ac:dyDescent="0.3">
      <c r="A80" s="38"/>
      <c r="B80" s="39"/>
      <c r="C80" s="39"/>
      <c r="D80" s="39"/>
      <c r="E80" s="39"/>
      <c r="F80" s="39"/>
      <c r="G80" s="39"/>
      <c r="H80" s="29"/>
    </row>
    <row r="81" spans="1:8" s="28" customFormat="1" x14ac:dyDescent="0.3">
      <c r="A81" s="38"/>
      <c r="B81" s="39"/>
      <c r="C81" s="39"/>
      <c r="D81" s="39"/>
      <c r="E81" s="39"/>
      <c r="F81" s="39"/>
      <c r="G81" s="39"/>
      <c r="H81" s="29"/>
    </row>
    <row r="82" spans="1:8" s="28" customFormat="1" x14ac:dyDescent="0.3">
      <c r="A82" s="38"/>
      <c r="B82" s="39"/>
      <c r="C82" s="39"/>
      <c r="D82" s="39"/>
      <c r="E82" s="39"/>
      <c r="F82" s="39"/>
      <c r="G82" s="39"/>
      <c r="H82" s="29"/>
    </row>
    <row r="83" spans="1:8" s="28" customFormat="1" x14ac:dyDescent="0.3">
      <c r="A83" s="38"/>
      <c r="B83" s="39"/>
      <c r="C83" s="39"/>
      <c r="D83" s="39"/>
      <c r="E83" s="39"/>
      <c r="F83" s="39"/>
      <c r="G83" s="39"/>
      <c r="H83" s="29"/>
    </row>
    <row r="84" spans="1:8" s="28" customFormat="1" x14ac:dyDescent="0.3">
      <c r="A84" s="38"/>
      <c r="B84" s="39"/>
      <c r="C84" s="39"/>
      <c r="D84" s="39"/>
      <c r="E84" s="39"/>
      <c r="F84" s="39"/>
      <c r="G84" s="39"/>
      <c r="H84" s="29"/>
    </row>
    <row r="85" spans="1:8" s="28" customFormat="1" x14ac:dyDescent="0.3">
      <c r="A85" s="38"/>
      <c r="B85" s="39"/>
      <c r="C85" s="39"/>
      <c r="D85" s="39"/>
      <c r="E85" s="39"/>
      <c r="F85" s="39"/>
      <c r="G85" s="39"/>
      <c r="H85" s="29"/>
    </row>
    <row r="86" spans="1:8" s="28" customFormat="1" x14ac:dyDescent="0.3">
      <c r="A86" s="38"/>
      <c r="B86" s="39"/>
      <c r="C86" s="39"/>
      <c r="D86" s="39"/>
      <c r="E86" s="39"/>
      <c r="F86" s="39"/>
      <c r="G86" s="39"/>
      <c r="H86" s="29"/>
    </row>
    <row r="87" spans="1:8" s="28" customFormat="1" x14ac:dyDescent="0.3">
      <c r="A87" s="38"/>
      <c r="B87" s="39"/>
      <c r="C87" s="39"/>
      <c r="D87" s="39"/>
      <c r="E87" s="39"/>
      <c r="F87" s="39"/>
      <c r="G87" s="39"/>
      <c r="H87" s="29"/>
    </row>
    <row r="88" spans="1:8" s="28" customFormat="1" x14ac:dyDescent="0.3">
      <c r="A88" s="38"/>
      <c r="B88" s="39"/>
      <c r="C88" s="39"/>
      <c r="D88" s="39"/>
      <c r="E88" s="39"/>
      <c r="F88" s="39"/>
      <c r="G88" s="39"/>
      <c r="H88" s="29"/>
    </row>
    <row r="89" spans="1:8" s="28" customFormat="1" x14ac:dyDescent="0.3">
      <c r="A89" s="38"/>
      <c r="B89" s="39"/>
      <c r="C89" s="39"/>
      <c r="D89" s="39"/>
      <c r="E89" s="39"/>
      <c r="F89" s="39"/>
      <c r="G89" s="39"/>
      <c r="H89" s="29"/>
    </row>
    <row r="90" spans="1:8" s="28" customFormat="1" x14ac:dyDescent="0.3">
      <c r="A90" s="38"/>
      <c r="B90" s="39"/>
      <c r="C90" s="39"/>
      <c r="D90" s="39"/>
      <c r="E90" s="39"/>
      <c r="F90" s="39"/>
      <c r="G90" s="39"/>
      <c r="H90" s="29"/>
    </row>
    <row r="91" spans="1:8" s="28" customFormat="1" x14ac:dyDescent="0.3">
      <c r="A91" s="38"/>
      <c r="B91" s="39"/>
      <c r="C91" s="39"/>
      <c r="D91" s="39"/>
      <c r="E91" s="39"/>
      <c r="F91" s="39"/>
      <c r="G91" s="39"/>
      <c r="H91" s="29"/>
    </row>
    <row r="92" spans="1:8" s="28" customFormat="1" x14ac:dyDescent="0.3">
      <c r="A92" s="38"/>
      <c r="B92" s="39"/>
      <c r="C92" s="39"/>
      <c r="D92" s="39"/>
      <c r="E92" s="39"/>
      <c r="F92" s="39"/>
      <c r="G92" s="39"/>
      <c r="H92" s="29"/>
    </row>
    <row r="93" spans="1:8" s="28" customFormat="1" x14ac:dyDescent="0.3">
      <c r="A93" s="38"/>
      <c r="B93" s="39"/>
      <c r="C93" s="39"/>
      <c r="D93" s="39"/>
      <c r="E93" s="39"/>
      <c r="F93" s="39"/>
      <c r="G93" s="39"/>
      <c r="H93" s="29"/>
    </row>
    <row r="94" spans="1:8" s="28" customFormat="1" x14ac:dyDescent="0.3">
      <c r="A94" s="38"/>
      <c r="B94" s="39"/>
      <c r="C94" s="39"/>
      <c r="D94" s="39"/>
      <c r="E94" s="39"/>
      <c r="F94" s="39"/>
      <c r="G94" s="39"/>
      <c r="H94" s="29"/>
    </row>
    <row r="95" spans="1:8" s="28" customFormat="1" x14ac:dyDescent="0.3">
      <c r="A95" s="38"/>
      <c r="B95" s="39"/>
      <c r="C95" s="39"/>
      <c r="D95" s="39"/>
      <c r="E95" s="39"/>
      <c r="F95" s="39"/>
      <c r="G95" s="39"/>
      <c r="H95" s="29"/>
    </row>
    <row r="96" spans="1:8" s="28" customFormat="1" x14ac:dyDescent="0.3">
      <c r="A96" s="38"/>
      <c r="B96" s="39"/>
      <c r="C96" s="39"/>
      <c r="D96" s="39"/>
      <c r="E96" s="39"/>
      <c r="F96" s="39"/>
      <c r="G96" s="39"/>
      <c r="H96" s="29"/>
    </row>
    <row r="97" spans="1:8" s="28" customFormat="1" x14ac:dyDescent="0.3">
      <c r="A97" s="38"/>
      <c r="B97" s="39"/>
      <c r="C97" s="39"/>
      <c r="D97" s="39"/>
      <c r="E97" s="39"/>
      <c r="F97" s="39"/>
      <c r="G97" s="39"/>
      <c r="H97" s="29"/>
    </row>
    <row r="98" spans="1:8" s="28" customFormat="1" x14ac:dyDescent="0.3">
      <c r="A98" s="38"/>
      <c r="B98" s="39"/>
      <c r="C98" s="39"/>
      <c r="D98" s="39"/>
      <c r="E98" s="39"/>
      <c r="F98" s="39"/>
      <c r="G98" s="39"/>
      <c r="H98" s="29"/>
    </row>
    <row r="99" spans="1:8" s="28" customFormat="1" x14ac:dyDescent="0.3">
      <c r="A99" s="38"/>
      <c r="B99" s="39"/>
      <c r="C99" s="39"/>
      <c r="D99" s="39"/>
      <c r="E99" s="39"/>
      <c r="F99" s="39"/>
      <c r="G99" s="39"/>
      <c r="H99" s="29"/>
    </row>
    <row r="100" spans="1:8" s="28" customFormat="1" x14ac:dyDescent="0.3">
      <c r="A100" s="38"/>
      <c r="B100" s="39"/>
      <c r="C100" s="39"/>
      <c r="D100" s="39"/>
      <c r="E100" s="39"/>
      <c r="F100" s="39"/>
      <c r="G100" s="39"/>
      <c r="H100" s="29"/>
    </row>
    <row r="101" spans="1:8" s="28" customFormat="1" x14ac:dyDescent="0.3">
      <c r="A101" s="38"/>
      <c r="B101" s="39"/>
      <c r="C101" s="39"/>
      <c r="D101" s="39"/>
      <c r="E101" s="39"/>
      <c r="F101" s="39"/>
      <c r="G101" s="39"/>
      <c r="H101" s="29"/>
    </row>
    <row r="102" spans="1:8" s="28" customFormat="1" x14ac:dyDescent="0.3">
      <c r="A102" s="38"/>
      <c r="B102" s="39"/>
      <c r="C102" s="39"/>
      <c r="D102" s="39"/>
      <c r="E102" s="39"/>
      <c r="F102" s="39"/>
      <c r="G102" s="39"/>
      <c r="H102" s="29"/>
    </row>
    <row r="103" spans="1:8" s="28" customFormat="1" x14ac:dyDescent="0.3">
      <c r="A103" s="38"/>
      <c r="B103" s="39"/>
      <c r="C103" s="39"/>
      <c r="D103" s="39"/>
      <c r="E103" s="39"/>
      <c r="F103" s="39"/>
      <c r="G103" s="39"/>
      <c r="H103" s="29"/>
    </row>
    <row r="104" spans="1:8" s="28" customFormat="1" x14ac:dyDescent="0.3">
      <c r="A104" s="38"/>
      <c r="B104" s="39"/>
      <c r="C104" s="39"/>
      <c r="D104" s="39"/>
      <c r="E104" s="39"/>
      <c r="F104" s="39"/>
      <c r="G104" s="39"/>
      <c r="H104" s="29"/>
    </row>
    <row r="105" spans="1:8" s="28" customFormat="1" x14ac:dyDescent="0.3">
      <c r="A105" s="38"/>
      <c r="B105" s="39"/>
      <c r="C105" s="39"/>
      <c r="D105" s="39"/>
      <c r="E105" s="39"/>
      <c r="F105" s="39"/>
      <c r="G105" s="39"/>
      <c r="H105" s="29"/>
    </row>
    <row r="106" spans="1:8" s="28" customFormat="1" x14ac:dyDescent="0.3">
      <c r="A106" s="38"/>
      <c r="B106" s="39"/>
      <c r="C106" s="39"/>
      <c r="D106" s="39"/>
      <c r="E106" s="39"/>
      <c r="F106" s="39"/>
      <c r="G106" s="39"/>
      <c r="H106" s="29"/>
    </row>
    <row r="107" spans="1:8" s="28" customFormat="1" x14ac:dyDescent="0.3">
      <c r="A107" s="38"/>
      <c r="B107" s="39"/>
      <c r="C107" s="39"/>
      <c r="D107" s="39"/>
      <c r="E107" s="39"/>
      <c r="F107" s="39"/>
      <c r="G107" s="39"/>
      <c r="H107" s="29"/>
    </row>
    <row r="108" spans="1:8" s="28" customFormat="1" x14ac:dyDescent="0.3">
      <c r="A108" s="38"/>
      <c r="B108" s="29"/>
      <c r="C108" s="29"/>
      <c r="D108" s="29"/>
      <c r="E108" s="29"/>
      <c r="F108" s="29"/>
      <c r="G108" s="29"/>
      <c r="H108" s="29"/>
    </row>
    <row r="109" spans="1:8" s="28" customFormat="1" x14ac:dyDescent="0.3">
      <c r="A109" s="38"/>
      <c r="B109" s="29"/>
      <c r="C109" s="29"/>
      <c r="D109" s="29"/>
      <c r="E109" s="29"/>
      <c r="F109" s="29"/>
      <c r="G109" s="29"/>
      <c r="H109" s="29"/>
    </row>
    <row r="110" spans="1:8" s="28" customFormat="1" x14ac:dyDescent="0.3">
      <c r="A110" s="38"/>
      <c r="B110" s="29"/>
      <c r="C110" s="29"/>
      <c r="D110" s="29"/>
      <c r="E110" s="29"/>
      <c r="F110" s="29"/>
      <c r="G110" s="29"/>
      <c r="H110" s="29"/>
    </row>
    <row r="111" spans="1:8" s="28" customFormat="1" x14ac:dyDescent="0.3">
      <c r="A111" s="38"/>
      <c r="B111" s="29"/>
      <c r="C111" s="29"/>
      <c r="D111" s="29"/>
      <c r="E111" s="29"/>
      <c r="F111" s="29"/>
      <c r="G111" s="29"/>
      <c r="H111" s="29"/>
    </row>
    <row r="112" spans="1:8" s="28" customFormat="1" x14ac:dyDescent="0.3">
      <c r="A112" s="38"/>
      <c r="B112" s="29"/>
      <c r="C112" s="29"/>
      <c r="D112" s="29"/>
      <c r="E112" s="29"/>
      <c r="F112" s="29"/>
      <c r="G112" s="29"/>
      <c r="H112" s="29"/>
    </row>
    <row r="113" spans="1:8" s="28" customFormat="1" x14ac:dyDescent="0.3">
      <c r="A113" s="38"/>
      <c r="B113" s="29"/>
      <c r="C113" s="29"/>
      <c r="D113" s="29"/>
      <c r="E113" s="29"/>
      <c r="F113" s="29"/>
      <c r="G113" s="29"/>
      <c r="H113" s="29"/>
    </row>
    <row r="114" spans="1:8" s="28" customFormat="1" x14ac:dyDescent="0.3">
      <c r="A114" s="38"/>
      <c r="B114" s="29"/>
      <c r="C114" s="29"/>
      <c r="D114" s="29"/>
      <c r="E114" s="29"/>
      <c r="F114" s="29"/>
      <c r="G114" s="29"/>
      <c r="H114" s="29"/>
    </row>
    <row r="115" spans="1:8" s="28" customFormat="1" x14ac:dyDescent="0.3">
      <c r="A115" s="38"/>
      <c r="B115" s="29"/>
      <c r="C115" s="29"/>
      <c r="D115" s="29"/>
      <c r="E115" s="29"/>
      <c r="F115" s="29"/>
      <c r="G115" s="29"/>
      <c r="H115" s="29"/>
    </row>
    <row r="116" spans="1:8" s="28" customFormat="1" x14ac:dyDescent="0.3">
      <c r="A116" s="38"/>
      <c r="B116" s="29"/>
      <c r="C116" s="29"/>
      <c r="D116" s="29"/>
      <c r="E116" s="29"/>
      <c r="F116" s="29"/>
      <c r="G116" s="29"/>
      <c r="H116" s="29"/>
    </row>
    <row r="117" spans="1:8" s="28" customFormat="1" x14ac:dyDescent="0.3">
      <c r="A117" s="38"/>
      <c r="B117" s="29"/>
      <c r="C117" s="29"/>
      <c r="D117" s="29"/>
      <c r="E117" s="29"/>
      <c r="F117" s="29"/>
      <c r="G117" s="29"/>
      <c r="H117" s="29"/>
    </row>
    <row r="118" spans="1:8" s="28" customFormat="1" x14ac:dyDescent="0.3">
      <c r="A118" s="38"/>
      <c r="B118" s="29"/>
      <c r="C118" s="29"/>
      <c r="D118" s="29"/>
      <c r="E118" s="29"/>
      <c r="F118" s="29"/>
      <c r="G118" s="29"/>
      <c r="H118" s="29"/>
    </row>
    <row r="119" spans="1:8" s="28" customFormat="1" x14ac:dyDescent="0.3">
      <c r="A119" s="38"/>
      <c r="B119" s="29"/>
      <c r="C119" s="29"/>
      <c r="D119" s="29"/>
      <c r="E119" s="29"/>
      <c r="F119" s="29"/>
      <c r="G119" s="29"/>
      <c r="H119" s="29"/>
    </row>
    <row r="120" spans="1:8" s="28" customFormat="1" x14ac:dyDescent="0.3">
      <c r="A120" s="38"/>
      <c r="B120" s="29"/>
      <c r="C120" s="29"/>
      <c r="D120" s="29"/>
      <c r="E120" s="29"/>
      <c r="F120" s="29"/>
      <c r="G120" s="29"/>
      <c r="H120" s="29"/>
    </row>
    <row r="121" spans="1:8" s="28" customFormat="1" x14ac:dyDescent="0.3">
      <c r="A121" s="38"/>
      <c r="B121" s="29"/>
      <c r="C121" s="29"/>
      <c r="D121" s="29"/>
      <c r="E121" s="29"/>
      <c r="F121" s="29"/>
      <c r="G121" s="29"/>
      <c r="H121" s="29"/>
    </row>
    <row r="122" spans="1:8" s="28" customFormat="1" x14ac:dyDescent="0.3">
      <c r="A122" s="38"/>
      <c r="B122" s="29"/>
      <c r="C122" s="29"/>
      <c r="D122" s="29"/>
      <c r="E122" s="29"/>
      <c r="F122" s="29"/>
      <c r="G122" s="29"/>
      <c r="H122" s="29"/>
    </row>
    <row r="123" spans="1:8" s="28" customFormat="1" x14ac:dyDescent="0.3">
      <c r="A123" s="38"/>
      <c r="B123" s="29"/>
      <c r="C123" s="29"/>
      <c r="D123" s="29"/>
      <c r="E123" s="29"/>
      <c r="F123" s="29"/>
      <c r="G123" s="29"/>
      <c r="H123" s="29"/>
    </row>
    <row r="124" spans="1:8" s="28" customFormat="1" x14ac:dyDescent="0.3">
      <c r="A124" s="38"/>
      <c r="B124" s="29"/>
      <c r="C124" s="29"/>
      <c r="D124" s="29"/>
      <c r="E124" s="29"/>
      <c r="F124" s="29"/>
      <c r="G124" s="29"/>
      <c r="H124" s="29"/>
    </row>
    <row r="125" spans="1:8" s="28" customFormat="1" x14ac:dyDescent="0.3">
      <c r="A125" s="38"/>
      <c r="B125" s="29"/>
      <c r="C125" s="29"/>
      <c r="D125" s="29"/>
      <c r="E125" s="29"/>
      <c r="F125" s="29"/>
      <c r="G125" s="29"/>
      <c r="H125" s="29"/>
    </row>
    <row r="126" spans="1:8" s="28" customFormat="1" x14ac:dyDescent="0.3">
      <c r="A126" s="38"/>
      <c r="B126" s="29"/>
      <c r="C126" s="29"/>
      <c r="D126" s="29"/>
      <c r="E126" s="29"/>
      <c r="F126" s="29"/>
      <c r="G126" s="29"/>
      <c r="H126" s="29"/>
    </row>
    <row r="127" spans="1:8" s="28" customFormat="1" x14ac:dyDescent="0.3">
      <c r="A127" s="38"/>
      <c r="B127" s="29"/>
      <c r="C127" s="29"/>
      <c r="D127" s="29"/>
      <c r="E127" s="29"/>
      <c r="F127" s="29"/>
      <c r="G127" s="29"/>
      <c r="H127" s="29"/>
    </row>
    <row r="128" spans="1:8" s="28" customFormat="1" x14ac:dyDescent="0.3">
      <c r="A128" s="38"/>
      <c r="B128" s="29"/>
      <c r="C128" s="29"/>
      <c r="D128" s="29"/>
      <c r="E128" s="29"/>
      <c r="F128" s="29"/>
      <c r="G128" s="29"/>
      <c r="H128" s="29"/>
    </row>
    <row r="129" spans="1:8" s="28" customFormat="1" x14ac:dyDescent="0.3">
      <c r="A129" s="38"/>
      <c r="B129" s="29"/>
      <c r="C129" s="29"/>
      <c r="D129" s="29"/>
      <c r="E129" s="29"/>
      <c r="F129" s="29"/>
      <c r="G129" s="29"/>
      <c r="H129" s="29"/>
    </row>
    <row r="130" spans="1:8" s="28" customFormat="1" x14ac:dyDescent="0.3">
      <c r="A130" s="38"/>
      <c r="B130" s="29"/>
      <c r="C130" s="29"/>
      <c r="D130" s="29"/>
      <c r="E130" s="29"/>
      <c r="F130" s="29"/>
      <c r="G130" s="29"/>
      <c r="H130" s="29"/>
    </row>
    <row r="131" spans="1:8" s="28" customFormat="1" x14ac:dyDescent="0.3">
      <c r="A131" s="38"/>
      <c r="B131" s="29"/>
      <c r="C131" s="29"/>
      <c r="D131" s="29"/>
      <c r="E131" s="29"/>
      <c r="F131" s="29"/>
      <c r="G131" s="29"/>
      <c r="H131" s="29"/>
    </row>
    <row r="132" spans="1:8" s="28" customFormat="1" x14ac:dyDescent="0.3">
      <c r="A132" s="38"/>
      <c r="B132" s="29"/>
      <c r="C132" s="29"/>
      <c r="D132" s="29"/>
      <c r="E132" s="29"/>
      <c r="F132" s="29"/>
      <c r="G132" s="29"/>
      <c r="H132" s="29"/>
    </row>
    <row r="133" spans="1:8" s="28" customFormat="1" x14ac:dyDescent="0.3">
      <c r="A133" s="38"/>
      <c r="B133" s="29"/>
      <c r="C133" s="29"/>
      <c r="D133" s="29"/>
      <c r="E133" s="29"/>
      <c r="F133" s="29"/>
      <c r="G133" s="29"/>
      <c r="H133" s="29"/>
    </row>
    <row r="134" spans="1:8" s="28" customFormat="1" x14ac:dyDescent="0.3">
      <c r="A134" s="38"/>
      <c r="B134" s="29"/>
      <c r="C134" s="29"/>
      <c r="D134" s="29"/>
      <c r="E134" s="29"/>
      <c r="F134" s="29"/>
      <c r="G134" s="29"/>
      <c r="H134" s="29"/>
    </row>
    <row r="135" spans="1:8" s="28" customFormat="1" x14ac:dyDescent="0.3">
      <c r="A135" s="38"/>
      <c r="B135" s="29"/>
      <c r="C135" s="29"/>
      <c r="D135" s="29"/>
      <c r="E135" s="29"/>
      <c r="F135" s="29"/>
      <c r="G135" s="29"/>
      <c r="H135" s="29"/>
    </row>
    <row r="136" spans="1:8" s="28" customFormat="1" x14ac:dyDescent="0.3">
      <c r="A136" s="38"/>
      <c r="B136" s="29"/>
      <c r="C136" s="29"/>
      <c r="D136" s="29"/>
      <c r="E136" s="29"/>
      <c r="F136" s="29"/>
      <c r="G136" s="29"/>
      <c r="H136" s="29"/>
    </row>
    <row r="137" spans="1:8" s="28" customFormat="1" x14ac:dyDescent="0.3">
      <c r="A137" s="38"/>
      <c r="B137" s="29"/>
      <c r="C137" s="29"/>
      <c r="D137" s="29"/>
      <c r="E137" s="29"/>
      <c r="F137" s="29"/>
      <c r="G137" s="29"/>
      <c r="H137" s="29"/>
    </row>
    <row r="138" spans="1:8" s="28" customFormat="1" x14ac:dyDescent="0.3">
      <c r="A138" s="38"/>
      <c r="B138" s="29"/>
      <c r="C138" s="29"/>
      <c r="D138" s="29"/>
      <c r="E138" s="29"/>
      <c r="F138" s="29"/>
      <c r="G138" s="29"/>
      <c r="H138" s="29"/>
    </row>
    <row r="139" spans="1:8" s="28" customFormat="1" x14ac:dyDescent="0.3">
      <c r="A139" s="38"/>
      <c r="B139" s="29"/>
      <c r="C139" s="29"/>
      <c r="D139" s="29"/>
      <c r="E139" s="29"/>
      <c r="F139" s="29"/>
      <c r="G139" s="29"/>
    </row>
    <row r="140" spans="1:8" s="28" customFormat="1" x14ac:dyDescent="0.3">
      <c r="A140" s="38"/>
      <c r="B140" s="29"/>
      <c r="C140" s="29"/>
      <c r="D140" s="29"/>
      <c r="E140" s="29"/>
      <c r="F140" s="29"/>
      <c r="G140" s="29"/>
    </row>
    <row r="141" spans="1:8" s="28" customFormat="1" x14ac:dyDescent="0.3">
      <c r="A141" s="38"/>
      <c r="B141" s="29"/>
      <c r="C141" s="29"/>
      <c r="D141" s="29"/>
      <c r="E141" s="29"/>
      <c r="F141" s="29"/>
      <c r="G141" s="29"/>
    </row>
    <row r="142" spans="1:8" s="28" customFormat="1" x14ac:dyDescent="0.3">
      <c r="A142" s="38"/>
      <c r="B142" s="29"/>
      <c r="C142" s="29"/>
      <c r="D142" s="29"/>
      <c r="E142" s="29"/>
      <c r="F142" s="29"/>
      <c r="G142" s="29"/>
    </row>
    <row r="143" spans="1:8" s="28" customFormat="1" x14ac:dyDescent="0.3">
      <c r="A143" s="38"/>
      <c r="B143" s="29"/>
      <c r="C143" s="29"/>
      <c r="D143" s="29"/>
      <c r="E143" s="29"/>
      <c r="F143" s="29"/>
      <c r="G143" s="29"/>
    </row>
    <row r="144" spans="1:8" s="28" customFormat="1" x14ac:dyDescent="0.3">
      <c r="A144" s="38"/>
      <c r="B144" s="29"/>
      <c r="C144" s="29"/>
      <c r="D144" s="29"/>
      <c r="E144" s="29"/>
      <c r="F144" s="29"/>
      <c r="G144" s="29"/>
    </row>
    <row r="145" spans="1:7" s="28" customFormat="1" x14ac:dyDescent="0.3">
      <c r="A145" s="38"/>
      <c r="B145" s="29"/>
      <c r="C145" s="29"/>
      <c r="D145" s="29"/>
      <c r="E145" s="29"/>
      <c r="F145" s="29"/>
      <c r="G145" s="29"/>
    </row>
    <row r="146" spans="1:7" s="28" customFormat="1" x14ac:dyDescent="0.3">
      <c r="A146" s="38"/>
      <c r="B146" s="29"/>
      <c r="C146" s="29"/>
      <c r="D146" s="29"/>
      <c r="E146" s="29"/>
      <c r="F146" s="29"/>
      <c r="G146" s="29"/>
    </row>
    <row r="147" spans="1:7" s="28" customFormat="1" x14ac:dyDescent="0.3">
      <c r="A147" s="38"/>
      <c r="B147" s="29"/>
      <c r="C147" s="29"/>
      <c r="D147" s="29"/>
      <c r="E147" s="29"/>
      <c r="F147" s="29"/>
      <c r="G147" s="29"/>
    </row>
    <row r="148" spans="1:7" s="28" customFormat="1" x14ac:dyDescent="0.3">
      <c r="A148" s="38"/>
      <c r="B148" s="29"/>
      <c r="C148" s="29"/>
      <c r="D148" s="29"/>
      <c r="E148" s="29"/>
      <c r="F148" s="29"/>
      <c r="G148" s="29"/>
    </row>
    <row r="149" spans="1:7" s="28" customFormat="1" x14ac:dyDescent="0.3"/>
    <row r="150" spans="1:7" s="28" customFormat="1" x14ac:dyDescent="0.3"/>
  </sheetData>
  <mergeCells count="10">
    <mergeCell ref="B5:D5"/>
    <mergeCell ref="B6:D6"/>
    <mergeCell ref="B7:B8"/>
    <mergeCell ref="B9:C9"/>
    <mergeCell ref="B10:C10"/>
    <mergeCell ref="A23:G23"/>
    <mergeCell ref="B11:C11"/>
    <mergeCell ref="B12:C12"/>
    <mergeCell ref="B13:C13"/>
    <mergeCell ref="B14:B17"/>
  </mergeCells>
  <printOptions horizontalCentered="1"/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 PCA</vt:lpstr>
      <vt:lpstr>Wealth index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2013-11-20T21:38:51Z</cp:lastPrinted>
  <dcterms:created xsi:type="dcterms:W3CDTF">2013-08-06T13:22:30Z</dcterms:created>
  <dcterms:modified xsi:type="dcterms:W3CDTF">2014-04-01T16:22:11Z</dcterms:modified>
</cp:coreProperties>
</file>